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utreach and Engagement\Data\A-Youth Programs\Competitions\1-2019-2020\Brain Bowl\HS Varsity-JV\Scoreboards\"/>
    </mc:Choice>
  </mc:AlternateContent>
  <xr:revisionPtr revIDLastSave="0" documentId="13_ncr:1_{DDFB75A4-E64A-4F75-95B4-0D48933B2BFF}" xr6:coauthVersionLast="36" xr6:coauthVersionMax="36" xr10:uidLastSave="{00000000-0000-0000-0000-000000000000}"/>
  <bookViews>
    <workbookView xWindow="120" yWindow="30" windowWidth="12930" windowHeight="4620" activeTab="4" xr2:uid="{00000000-000D-0000-FFFF-FFFF00000000}"/>
  </bookViews>
  <sheets>
    <sheet name="VARSITY" sheetId="1" r:id="rId1"/>
    <sheet name="V Sportsmanship" sheetId="5" r:id="rId2"/>
    <sheet name="JUNIOR VARSITY" sheetId="3" r:id="rId3"/>
    <sheet name="JV Sportsmanship" sheetId="6" r:id="rId4"/>
    <sheet name="JV and Varsity Finals" sheetId="4" r:id="rId5"/>
  </sheets>
  <definedNames>
    <definedName name="_xlnm.Print_Area" localSheetId="2">'JUNIOR VARSITY'!$A$1:$X$16</definedName>
    <definedName name="_xlnm.Print_Area" localSheetId="0">VARSITY!$A$1:$Y$15</definedName>
  </definedNames>
  <calcPr calcId="191029"/>
</workbook>
</file>

<file path=xl/calcChain.xml><?xml version="1.0" encoding="utf-8"?>
<calcChain xmlns="http://schemas.openxmlformats.org/spreadsheetml/2006/main">
  <c r="H13" i="6" l="1"/>
  <c r="H12" i="6"/>
  <c r="H11" i="6"/>
  <c r="H10" i="6"/>
  <c r="H7" i="6"/>
  <c r="H6" i="6"/>
  <c r="H5" i="6"/>
  <c r="H4" i="6"/>
  <c r="H2" i="6"/>
  <c r="U14" i="3"/>
  <c r="M14" i="3"/>
  <c r="U13" i="3"/>
  <c r="M13" i="3"/>
  <c r="U12" i="3"/>
  <c r="M12" i="3"/>
  <c r="U11" i="3"/>
  <c r="M11" i="3"/>
  <c r="U8" i="3"/>
  <c r="M8" i="3"/>
  <c r="U7" i="3"/>
  <c r="M7" i="3"/>
  <c r="U6" i="3"/>
  <c r="M6" i="3"/>
  <c r="U5" i="3"/>
  <c r="M5" i="3"/>
  <c r="U12" i="1" l="1"/>
  <c r="U13" i="1"/>
  <c r="U14" i="1"/>
  <c r="U11" i="1"/>
  <c r="M5" i="1"/>
  <c r="M6" i="1"/>
  <c r="M7" i="1"/>
  <c r="M8" i="1"/>
  <c r="M4" i="1"/>
  <c r="M12" i="1"/>
  <c r="M13" i="1"/>
  <c r="M14" i="1"/>
  <c r="M11" i="1"/>
  <c r="U6" i="1" l="1"/>
  <c r="H6" i="5"/>
  <c r="H14" i="5"/>
  <c r="H13" i="5"/>
  <c r="H12" i="5"/>
  <c r="H11" i="5"/>
  <c r="H8" i="5"/>
  <c r="H7" i="5"/>
  <c r="H5" i="5"/>
  <c r="H4" i="5"/>
  <c r="H2" i="5"/>
  <c r="U5" i="1" l="1"/>
  <c r="U7" i="1"/>
  <c r="U8" i="1"/>
  <c r="U4" i="1"/>
  <c r="U2" i="1" l="1"/>
</calcChain>
</file>

<file path=xl/sharedStrings.xml><?xml version="1.0" encoding="utf-8"?>
<sst xmlns="http://schemas.openxmlformats.org/spreadsheetml/2006/main" count="229" uniqueCount="60">
  <si>
    <t>TEAMS</t>
  </si>
  <si>
    <t>Score</t>
  </si>
  <si>
    <t>SCORE</t>
  </si>
  <si>
    <t>SCHOOL</t>
  </si>
  <si>
    <t>2 YELLOW</t>
  </si>
  <si>
    <t>1 BLUE VS</t>
  </si>
  <si>
    <t>1 YELLOW  VS</t>
  </si>
  <si>
    <t>2 BLUE</t>
  </si>
  <si>
    <t>1 ORANGE  VS</t>
  </si>
  <si>
    <t>2 ORANGE</t>
  </si>
  <si>
    <t>W/L</t>
  </si>
  <si>
    <t>W/L (vs)</t>
  </si>
  <si>
    <t>pts</t>
  </si>
  <si>
    <t>W-L</t>
  </si>
  <si>
    <t xml:space="preserve">W/L (vs) </t>
  </si>
  <si>
    <t>DIVISION A</t>
  </si>
  <si>
    <t>DIVISION B</t>
  </si>
  <si>
    <t>1 GREEN VS</t>
  </si>
  <si>
    <t>2 GREEN</t>
  </si>
  <si>
    <t>TEAM CHALLENGE SCORES</t>
  </si>
  <si>
    <t>ROUND</t>
  </si>
  <si>
    <t>PTS POSS</t>
  </si>
  <si>
    <t>Ashland</t>
  </si>
  <si>
    <t>Grants Pass</t>
  </si>
  <si>
    <t>St. Mary's</t>
  </si>
  <si>
    <t>Cascade</t>
  </si>
  <si>
    <t>Eagle Point</t>
  </si>
  <si>
    <t>North Valley</t>
  </si>
  <si>
    <t>Phoenix</t>
  </si>
  <si>
    <t>North Medford</t>
  </si>
  <si>
    <t>South Medford</t>
  </si>
  <si>
    <t>Cascade Christian</t>
  </si>
  <si>
    <t>Logos</t>
  </si>
  <si>
    <t>2020 Varsity Brain Bowl Competition</t>
  </si>
  <si>
    <t>N. Medford</t>
  </si>
  <si>
    <t>2020 Varsity</t>
  </si>
  <si>
    <t>SPORTSMANSHIP</t>
  </si>
  <si>
    <t>Total</t>
  </si>
  <si>
    <t>2020 JV</t>
  </si>
  <si>
    <t>2020 Junior Varsity Brain Bowl Competition</t>
  </si>
  <si>
    <t>W</t>
  </si>
  <si>
    <t>L</t>
  </si>
  <si>
    <t>Bye</t>
  </si>
  <si>
    <t>B</t>
  </si>
  <si>
    <t xml:space="preserve">W </t>
  </si>
  <si>
    <t>2/1</t>
  </si>
  <si>
    <t>0/3</t>
  </si>
  <si>
    <t>3/0</t>
  </si>
  <si>
    <t>1/2</t>
  </si>
  <si>
    <t xml:space="preserve">Ashland </t>
  </si>
  <si>
    <t>South M</t>
  </si>
  <si>
    <t>3/1</t>
  </si>
  <si>
    <t>1/3</t>
  </si>
  <si>
    <t>4/0</t>
  </si>
  <si>
    <t xml:space="preserve">St. Mary's </t>
  </si>
  <si>
    <t xml:space="preserve">DIVISION A WINNER: Ashland </t>
  </si>
  <si>
    <t>JV FINALS</t>
  </si>
  <si>
    <t>DIVISION B WINNER: South Medford</t>
  </si>
  <si>
    <t>DIVISION A WINNER: St. Mary's School</t>
  </si>
  <si>
    <t>DIVISION B WINNER: North Valley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</si>
</sst>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0&quot; L (RR)&quot;"/>
    <numFmt numFmtId="165" formatCode="0&quot; W (Ph)&quot;"/>
    <numFmt numFmtId="166" formatCode="0&quot; W (CC)&quot;"/>
    <numFmt numFmtId="167" formatCode="0&quot; L (NV)&quot;"/>
    <numFmt numFmtId="168" formatCode="0&quot; W (GP)&quot;"/>
    <numFmt numFmtId="169" formatCode="0&quot; L (Cr)&quot;"/>
    <numFmt numFmtId="170" formatCode="0&quot; W (EP)&quot;"/>
    <numFmt numFmtId="171" formatCode="0&quot; L (NH)&quot;"/>
    <numFmt numFmtId="172" formatCode="0&quot; L (EP)&quot;"/>
    <numFmt numFmtId="173" formatCode="0&quot; W (Gl&quot;"/>
    <numFmt numFmtId="174" formatCode="0&quot; L (NM)&quot;"/>
    <numFmt numFmtId="175" formatCode="0&quot; L (SM)&quot;"/>
    <numFmt numFmtId="176" formatCode="0&quot; W (GP&quot;"/>
    <numFmt numFmtId="177" formatCode="0&quot; W (StM)&quot;"/>
    <numFmt numFmtId="178" formatCode="0&quot; W (As)&quot;"/>
    <numFmt numFmtId="179" formatCode="0&quot; W (NV)&quot;"/>
    <numFmt numFmtId="180" formatCode="0&quot; L (Ph)&quot;"/>
    <numFmt numFmtId="181" formatCode="0&quot; W (NH)&quot;"/>
    <numFmt numFmtId="182" formatCode="0&quot; L (GP)&quot;"/>
    <numFmt numFmtId="183" formatCode="0&quot; L (Gl)&quot;"/>
    <numFmt numFmtId="184" formatCode="0&quot; W (Cr)&quot;"/>
    <numFmt numFmtId="185" formatCode="0&quot; L (As)&quot;"/>
    <numFmt numFmtId="186" formatCode="0&quot; W (SM)&quot;"/>
    <numFmt numFmtId="187" formatCode="0&quot; L (StM)&quot;"/>
    <numFmt numFmtId="188" formatCode="0&quot; L (CC)&quot;"/>
  </numFmts>
  <fonts count="2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Calibri"/>
      <family val="2"/>
      <scheme val="minor"/>
    </font>
    <font>
      <b/>
      <sz val="2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7D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28F83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2" borderId="2" xfId="0" applyFont="1" applyFill="1" applyBorder="1"/>
    <xf numFmtId="0" fontId="2" fillId="0" borderId="0" xfId="0" applyFont="1"/>
    <xf numFmtId="0" fontId="2" fillId="6" borderId="13" xfId="0" applyFont="1" applyFill="1" applyBorder="1"/>
    <xf numFmtId="0" fontId="3" fillId="6" borderId="13" xfId="0" applyFont="1" applyFill="1" applyBorder="1"/>
    <xf numFmtId="0" fontId="2" fillId="6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2" fillId="7" borderId="23" xfId="0" applyNumberFormat="1" applyFont="1" applyFill="1" applyBorder="1" applyAlignment="1">
      <alignment horizontal="center"/>
    </xf>
    <xf numFmtId="0" fontId="2" fillId="7" borderId="24" xfId="0" applyNumberFormat="1" applyFont="1" applyFill="1" applyBorder="1" applyAlignment="1">
      <alignment horizontal="center"/>
    </xf>
    <xf numFmtId="0" fontId="2" fillId="7" borderId="3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/>
    <xf numFmtId="0" fontId="2" fillId="6" borderId="0" xfId="0" applyFont="1" applyFill="1"/>
    <xf numFmtId="0" fontId="2" fillId="0" borderId="0" xfId="0" applyFont="1" applyFill="1"/>
    <xf numFmtId="0" fontId="13" fillId="4" borderId="4" xfId="0" applyFont="1" applyFill="1" applyBorder="1"/>
    <xf numFmtId="0" fontId="9" fillId="2" borderId="2" xfId="0" applyFont="1" applyFill="1" applyBorder="1"/>
    <xf numFmtId="0" fontId="6" fillId="0" borderId="4" xfId="0" applyFont="1" applyBorder="1"/>
    <xf numFmtId="0" fontId="16" fillId="6" borderId="4" xfId="0" applyFont="1" applyFill="1" applyBorder="1"/>
    <xf numFmtId="1" fontId="9" fillId="6" borderId="8" xfId="0" applyNumberFormat="1" applyFont="1" applyFill="1" applyBorder="1" applyAlignment="1">
      <alignment horizontal="center"/>
    </xf>
    <xf numFmtId="0" fontId="16" fillId="0" borderId="4" xfId="0" applyFont="1" applyFill="1" applyBorder="1"/>
    <xf numFmtId="0" fontId="17" fillId="3" borderId="2" xfId="0" applyFont="1" applyFill="1" applyBorder="1"/>
    <xf numFmtId="0" fontId="12" fillId="0" borderId="11" xfId="0" applyFont="1" applyFill="1" applyBorder="1" applyAlignment="1">
      <alignment horizontal="center"/>
    </xf>
    <xf numFmtId="0" fontId="13" fillId="4" borderId="16" xfId="0" applyFont="1" applyFill="1" applyBorder="1"/>
    <xf numFmtId="0" fontId="12" fillId="0" borderId="20" xfId="0" applyFont="1" applyFill="1" applyBorder="1" applyAlignment="1">
      <alignment horizontal="center"/>
    </xf>
    <xf numFmtId="0" fontId="13" fillId="5" borderId="2" xfId="0" applyFont="1" applyFill="1" applyBorder="1"/>
    <xf numFmtId="0" fontId="13" fillId="5" borderId="9" xfId="0" applyFont="1" applyFill="1" applyBorder="1"/>
    <xf numFmtId="0" fontId="2" fillId="7" borderId="1" xfId="0" applyNumberFormat="1" applyFont="1" applyFill="1" applyBorder="1" applyAlignment="1">
      <alignment horizontal="center"/>
    </xf>
    <xf numFmtId="0" fontId="18" fillId="0" borderId="19" xfId="0" applyNumberFormat="1" applyFont="1" applyFill="1" applyBorder="1" applyAlignment="1">
      <alignment horizontal="center"/>
    </xf>
    <xf numFmtId="165" fontId="18" fillId="6" borderId="11" xfId="0" applyNumberFormat="1" applyFont="1" applyFill="1" applyBorder="1" applyAlignment="1">
      <alignment horizontal="center"/>
    </xf>
    <xf numFmtId="0" fontId="18" fillId="6" borderId="19" xfId="0" applyNumberFormat="1" applyFont="1" applyFill="1" applyBorder="1" applyAlignment="1">
      <alignment horizontal="center"/>
    </xf>
    <xf numFmtId="167" fontId="18" fillId="6" borderId="11" xfId="0" applyNumberFormat="1" applyFont="1" applyFill="1" applyBorder="1" applyAlignment="1">
      <alignment horizontal="center"/>
    </xf>
    <xf numFmtId="170" fontId="18" fillId="6" borderId="11" xfId="0" applyNumberFormat="1" applyFont="1" applyFill="1" applyBorder="1" applyAlignment="1">
      <alignment horizontal="center"/>
    </xf>
    <xf numFmtId="181" fontId="18" fillId="6" borderId="11" xfId="0" applyNumberFormat="1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2" borderId="11" xfId="0" applyFont="1" applyFill="1" applyBorder="1"/>
    <xf numFmtId="0" fontId="18" fillId="2" borderId="19" xfId="0" applyNumberFormat="1" applyFont="1" applyFill="1" applyBorder="1"/>
    <xf numFmtId="0" fontId="18" fillId="6" borderId="0" xfId="0" applyFont="1" applyFill="1" applyBorder="1"/>
    <xf numFmtId="0" fontId="18" fillId="6" borderId="0" xfId="0" applyNumberFormat="1" applyFont="1" applyFill="1" applyBorder="1"/>
    <xf numFmtId="0" fontId="18" fillId="6" borderId="14" xfId="0" applyFont="1" applyFill="1" applyBorder="1" applyAlignment="1">
      <alignment horizontal="center"/>
    </xf>
    <xf numFmtId="0" fontId="18" fillId="0" borderId="0" xfId="0" applyFont="1"/>
    <xf numFmtId="49" fontId="18" fillId="6" borderId="0" xfId="0" applyNumberFormat="1" applyFont="1" applyFill="1" applyBorder="1"/>
    <xf numFmtId="49" fontId="18" fillId="0" borderId="0" xfId="0" applyNumberFormat="1" applyFont="1"/>
    <xf numFmtId="49" fontId="18" fillId="2" borderId="7" xfId="0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49" fontId="17" fillId="11" borderId="25" xfId="0" applyNumberFormat="1" applyFont="1" applyFill="1" applyBorder="1" applyAlignment="1">
      <alignment horizontal="center" wrapText="1"/>
    </xf>
    <xf numFmtId="0" fontId="17" fillId="11" borderId="32" xfId="0" applyFont="1" applyFill="1" applyBorder="1" applyAlignment="1">
      <alignment horizontal="center" wrapText="1"/>
    </xf>
    <xf numFmtId="0" fontId="6" fillId="11" borderId="7" xfId="0" applyFont="1" applyFill="1" applyBorder="1" applyAlignment="1">
      <alignment horizontal="center" wrapText="1"/>
    </xf>
    <xf numFmtId="49" fontId="6" fillId="11" borderId="7" xfId="0" applyNumberFormat="1" applyFont="1" applyFill="1" applyBorder="1" applyAlignment="1">
      <alignment horizontal="center" wrapText="1"/>
    </xf>
    <xf numFmtId="49" fontId="18" fillId="6" borderId="28" xfId="0" applyNumberFormat="1" applyFont="1" applyFill="1" applyBorder="1" applyAlignment="1">
      <alignment horizontal="center"/>
    </xf>
    <xf numFmtId="49" fontId="18" fillId="6" borderId="0" xfId="0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9" fillId="6" borderId="0" xfId="0" applyNumberFormat="1" applyFont="1" applyFill="1" applyBorder="1"/>
    <xf numFmtId="0" fontId="9" fillId="6" borderId="14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wrapText="1"/>
    </xf>
    <xf numFmtId="0" fontId="6" fillId="8" borderId="4" xfId="0" applyFont="1" applyFill="1" applyBorder="1"/>
    <xf numFmtId="0" fontId="16" fillId="10" borderId="13" xfId="0" applyFont="1" applyFill="1" applyBorder="1"/>
    <xf numFmtId="0" fontId="18" fillId="12" borderId="11" xfId="0" applyFont="1" applyFill="1" applyBorder="1" applyAlignment="1">
      <alignment horizontal="center"/>
    </xf>
    <xf numFmtId="49" fontId="18" fillId="12" borderId="8" xfId="0" applyNumberFormat="1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49" fontId="9" fillId="12" borderId="1" xfId="0" applyNumberFormat="1" applyFont="1" applyFill="1" applyBorder="1"/>
    <xf numFmtId="0" fontId="9" fillId="12" borderId="1" xfId="0" applyFont="1" applyFill="1" applyBorder="1" applyAlignment="1">
      <alignment horizontal="center"/>
    </xf>
    <xf numFmtId="0" fontId="6" fillId="4" borderId="4" xfId="0" applyFont="1" applyFill="1" applyBorder="1"/>
    <xf numFmtId="0" fontId="16" fillId="0" borderId="4" xfId="0" applyFont="1" applyFill="1" applyBorder="1" applyAlignment="1">
      <alignment horizontal="left" wrapText="1"/>
    </xf>
    <xf numFmtId="49" fontId="9" fillId="12" borderId="8" xfId="0" applyNumberFormat="1" applyFont="1" applyFill="1" applyBorder="1" applyAlignment="1">
      <alignment horizontal="center"/>
    </xf>
    <xf numFmtId="0" fontId="16" fillId="5" borderId="4" xfId="0" applyFont="1" applyFill="1" applyBorder="1"/>
    <xf numFmtId="0" fontId="9" fillId="12" borderId="8" xfId="0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center"/>
    </xf>
    <xf numFmtId="49" fontId="18" fillId="12" borderId="28" xfId="0" applyNumberFormat="1" applyFont="1" applyFill="1" applyBorder="1" applyAlignment="1">
      <alignment horizontal="center"/>
    </xf>
    <xf numFmtId="1" fontId="9" fillId="12" borderId="8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2" fillId="0" borderId="29" xfId="0" applyNumberFormat="1" applyFont="1" applyBorder="1" applyAlignment="1">
      <alignment horizontal="center"/>
    </xf>
    <xf numFmtId="0" fontId="0" fillId="0" borderId="21" xfId="0" applyBorder="1" applyAlignment="1">
      <alignment horizontal="left"/>
    </xf>
    <xf numFmtId="0" fontId="2" fillId="6" borderId="33" xfId="0" applyFont="1" applyFill="1" applyBorder="1"/>
    <xf numFmtId="0" fontId="2" fillId="6" borderId="0" xfId="0" applyFont="1" applyFill="1" applyBorder="1"/>
    <xf numFmtId="0" fontId="2" fillId="6" borderId="34" xfId="0" applyFont="1" applyFill="1" applyBorder="1"/>
    <xf numFmtId="0" fontId="0" fillId="0" borderId="0" xfId="0" applyBorder="1" applyAlignment="1"/>
    <xf numFmtId="0" fontId="18" fillId="2" borderId="10" xfId="0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 wrapText="1"/>
    </xf>
    <xf numFmtId="0" fontId="1" fillId="0" borderId="33" xfId="0" applyFont="1" applyBorder="1"/>
    <xf numFmtId="0" fontId="1" fillId="0" borderId="1" xfId="0" applyFont="1" applyBorder="1"/>
    <xf numFmtId="0" fontId="17" fillId="0" borderId="1" xfId="0" applyNumberFormat="1" applyFont="1" applyBorder="1" applyAlignment="1">
      <alignment horizontal="center"/>
    </xf>
    <xf numFmtId="0" fontId="17" fillId="12" borderId="11" xfId="0" applyFont="1" applyFill="1" applyBorder="1" applyAlignment="1"/>
    <xf numFmtId="0" fontId="17" fillId="0" borderId="19" xfId="0" applyFont="1" applyBorder="1" applyAlignment="1"/>
    <xf numFmtId="0" fontId="17" fillId="12" borderId="11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12" borderId="11" xfId="0" applyFont="1" applyFill="1" applyBorder="1"/>
    <xf numFmtId="0" fontId="17" fillId="0" borderId="19" xfId="0" applyNumberFormat="1" applyFont="1" applyFill="1" applyBorder="1"/>
    <xf numFmtId="0" fontId="17" fillId="0" borderId="28" xfId="0" applyFont="1" applyBorder="1" applyAlignment="1"/>
    <xf numFmtId="0" fontId="17" fillId="12" borderId="0" xfId="0" applyFont="1" applyFill="1" applyBorder="1"/>
    <xf numFmtId="0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0" fontId="17" fillId="12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7" fontId="18" fillId="0" borderId="11" xfId="0" applyNumberFormat="1" applyFont="1" applyFill="1" applyBorder="1" applyAlignment="1">
      <alignment horizontal="center"/>
    </xf>
    <xf numFmtId="172" fontId="18" fillId="0" borderId="11" xfId="0" applyNumberFormat="1" applyFont="1" applyFill="1" applyBorder="1" applyAlignment="1">
      <alignment horizontal="center"/>
    </xf>
    <xf numFmtId="171" fontId="18" fillId="0" borderId="11" xfId="0" applyNumberFormat="1" applyFont="1" applyFill="1" applyBorder="1" applyAlignment="1">
      <alignment horizontal="center"/>
    </xf>
    <xf numFmtId="165" fontId="18" fillId="0" borderId="11" xfId="0" applyNumberFormat="1" applyFont="1" applyFill="1" applyBorder="1" applyAlignment="1">
      <alignment horizontal="center"/>
    </xf>
    <xf numFmtId="164" fontId="18" fillId="0" borderId="11" xfId="0" applyNumberFormat="1" applyFont="1" applyFill="1" applyBorder="1" applyAlignment="1">
      <alignment horizontal="center"/>
    </xf>
    <xf numFmtId="181" fontId="18" fillId="0" borderId="11" xfId="0" applyNumberFormat="1" applyFont="1" applyFill="1" applyBorder="1" applyAlignment="1">
      <alignment horizontal="center"/>
    </xf>
    <xf numFmtId="179" fontId="18" fillId="0" borderId="11" xfId="0" applyNumberFormat="1" applyFont="1" applyFill="1" applyBorder="1" applyAlignment="1">
      <alignment horizontal="center"/>
    </xf>
    <xf numFmtId="188" fontId="18" fillId="0" borderId="11" xfId="0" applyNumberFormat="1" applyFont="1" applyFill="1" applyBorder="1" applyAlignment="1">
      <alignment horizontal="center"/>
    </xf>
    <xf numFmtId="170" fontId="18" fillId="0" borderId="11" xfId="0" applyNumberFormat="1" applyFont="1" applyFill="1" applyBorder="1" applyAlignment="1">
      <alignment horizontal="center"/>
    </xf>
    <xf numFmtId="166" fontId="18" fillId="0" borderId="11" xfId="0" applyNumberFormat="1" applyFont="1" applyFill="1" applyBorder="1" applyAlignment="1">
      <alignment horizontal="center"/>
    </xf>
    <xf numFmtId="180" fontId="18" fillId="0" borderId="11" xfId="0" applyNumberFormat="1" applyFont="1" applyFill="1" applyBorder="1" applyAlignment="1">
      <alignment horizontal="center"/>
    </xf>
    <xf numFmtId="174" fontId="18" fillId="0" borderId="11" xfId="0" applyNumberFormat="1" applyFont="1" applyFill="1" applyBorder="1" applyAlignment="1">
      <alignment horizontal="center"/>
    </xf>
    <xf numFmtId="169" fontId="18" fillId="0" borderId="11" xfId="0" applyNumberFormat="1" applyFont="1" applyFill="1" applyBorder="1" applyAlignment="1">
      <alignment horizontal="center"/>
    </xf>
    <xf numFmtId="168" fontId="18" fillId="0" borderId="11" xfId="0" applyNumberFormat="1" applyFont="1" applyFill="1" applyBorder="1" applyAlignment="1">
      <alignment horizontal="center"/>
    </xf>
    <xf numFmtId="186" fontId="18" fillId="0" borderId="11" xfId="0" applyNumberFormat="1" applyFont="1" applyFill="1" applyBorder="1" applyAlignment="1">
      <alignment horizontal="center"/>
    </xf>
    <xf numFmtId="177" fontId="18" fillId="0" borderId="11" xfId="0" applyNumberFormat="1" applyFont="1" applyFill="1" applyBorder="1" applyAlignment="1">
      <alignment horizontal="center"/>
    </xf>
    <xf numFmtId="187" fontId="18" fillId="0" borderId="11" xfId="0" applyNumberFormat="1" applyFont="1" applyFill="1" applyBorder="1" applyAlignment="1">
      <alignment horizontal="center"/>
    </xf>
    <xf numFmtId="178" fontId="18" fillId="0" borderId="11" xfId="0" applyNumberFormat="1" applyFont="1" applyFill="1" applyBorder="1" applyAlignment="1">
      <alignment horizontal="center"/>
    </xf>
    <xf numFmtId="183" fontId="18" fillId="0" borderId="11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3" fillId="14" borderId="4" xfId="0" applyFont="1" applyFill="1" applyBorder="1"/>
    <xf numFmtId="0" fontId="13" fillId="14" borderId="16" xfId="0" applyFont="1" applyFill="1" applyBorder="1"/>
    <xf numFmtId="0" fontId="13" fillId="13" borderId="2" xfId="0" applyFont="1" applyFill="1" applyBorder="1"/>
    <xf numFmtId="0" fontId="13" fillId="13" borderId="9" xfId="0" applyFont="1" applyFill="1" applyBorder="1"/>
    <xf numFmtId="0" fontId="10" fillId="0" borderId="20" xfId="0" applyFont="1" applyBorder="1" applyAlignment="1">
      <alignment horizontal="left"/>
    </xf>
    <xf numFmtId="0" fontId="10" fillId="0" borderId="5" xfId="0" applyFont="1" applyBorder="1" applyAlignment="1">
      <alignment horizontal="right"/>
    </xf>
    <xf numFmtId="0" fontId="4" fillId="13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6" fillId="14" borderId="4" xfId="0" applyFont="1" applyFill="1" applyBorder="1"/>
    <xf numFmtId="0" fontId="4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6" fillId="13" borderId="4" xfId="0" applyFont="1" applyFill="1" applyBorder="1"/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186" fontId="18" fillId="6" borderId="11" xfId="0" applyNumberFormat="1" applyFont="1" applyFill="1" applyBorder="1" applyAlignment="1">
      <alignment horizontal="center"/>
    </xf>
    <xf numFmtId="177" fontId="18" fillId="6" borderId="11" xfId="0" applyNumberFormat="1" applyFont="1" applyFill="1" applyBorder="1" applyAlignment="1">
      <alignment horizontal="center"/>
    </xf>
    <xf numFmtId="185" fontId="18" fillId="6" borderId="11" xfId="0" applyNumberFormat="1" applyFont="1" applyFill="1" applyBorder="1" applyAlignment="1">
      <alignment horizontal="center"/>
    </xf>
    <xf numFmtId="184" fontId="18" fillId="6" borderId="11" xfId="0" applyNumberFormat="1" applyFont="1" applyFill="1" applyBorder="1" applyAlignment="1">
      <alignment horizontal="center"/>
    </xf>
    <xf numFmtId="168" fontId="18" fillId="6" borderId="11" xfId="0" applyNumberFormat="1" applyFont="1" applyFill="1" applyBorder="1" applyAlignment="1">
      <alignment horizontal="center"/>
    </xf>
    <xf numFmtId="49" fontId="9" fillId="17" borderId="28" xfId="0" applyNumberFormat="1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187" fontId="18" fillId="6" borderId="11" xfId="0" applyNumberFormat="1" applyFont="1" applyFill="1" applyBorder="1" applyAlignment="1">
      <alignment horizontal="center"/>
    </xf>
    <xf numFmtId="0" fontId="18" fillId="6" borderId="28" xfId="0" applyNumberFormat="1" applyFont="1" applyFill="1" applyBorder="1" applyAlignment="1">
      <alignment horizontal="center"/>
    </xf>
    <xf numFmtId="49" fontId="9" fillId="17" borderId="8" xfId="0" applyNumberFormat="1" applyFont="1" applyFill="1" applyBorder="1" applyAlignment="1">
      <alignment horizontal="center"/>
    </xf>
    <xf numFmtId="183" fontId="18" fillId="6" borderId="11" xfId="0" applyNumberFormat="1" applyFont="1" applyFill="1" applyBorder="1" applyAlignment="1">
      <alignment horizontal="center"/>
    </xf>
    <xf numFmtId="1" fontId="9" fillId="17" borderId="8" xfId="0" applyNumberFormat="1" applyFont="1" applyFill="1" applyBorder="1" applyAlignment="1">
      <alignment horizontal="center"/>
    </xf>
    <xf numFmtId="173" fontId="18" fillId="0" borderId="11" xfId="0" applyNumberFormat="1" applyFont="1" applyFill="1" applyBorder="1" applyAlignment="1">
      <alignment horizontal="center"/>
    </xf>
    <xf numFmtId="174" fontId="18" fillId="6" borderId="11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175" fontId="18" fillId="0" borderId="11" xfId="0" applyNumberFormat="1" applyFont="1" applyFill="1" applyBorder="1" applyAlignment="1">
      <alignment horizontal="center"/>
    </xf>
    <xf numFmtId="169" fontId="18" fillId="6" borderId="11" xfId="0" applyNumberFormat="1" applyFont="1" applyFill="1" applyBorder="1" applyAlignment="1">
      <alignment horizontal="center"/>
    </xf>
    <xf numFmtId="176" fontId="18" fillId="0" borderId="11" xfId="0" applyNumberFormat="1" applyFont="1" applyFill="1" applyBorder="1" applyAlignment="1">
      <alignment horizontal="center"/>
    </xf>
    <xf numFmtId="176" fontId="18" fillId="0" borderId="20" xfId="0" applyNumberFormat="1" applyFont="1" applyFill="1" applyBorder="1" applyAlignment="1">
      <alignment horizontal="center"/>
    </xf>
    <xf numFmtId="0" fontId="16" fillId="0" borderId="30" xfId="0" applyFont="1" applyFill="1" applyBorder="1" applyAlignment="1">
      <alignment wrapText="1"/>
    </xf>
    <xf numFmtId="171" fontId="18" fillId="0" borderId="20" xfId="0" applyNumberFormat="1" applyFont="1" applyFill="1" applyBorder="1" applyAlignment="1">
      <alignment horizontal="center"/>
    </xf>
    <xf numFmtId="0" fontId="18" fillId="0" borderId="21" xfId="0" applyNumberFormat="1" applyFont="1" applyFill="1" applyBorder="1" applyAlignment="1">
      <alignment horizontal="center"/>
    </xf>
    <xf numFmtId="184" fontId="18" fillId="0" borderId="28" xfId="0" applyNumberFormat="1" applyFont="1" applyFill="1" applyBorder="1" applyAlignment="1">
      <alignment horizontal="center"/>
    </xf>
    <xf numFmtId="182" fontId="18" fillId="0" borderId="11" xfId="0" applyNumberFormat="1" applyFont="1" applyFill="1" applyBorder="1" applyAlignment="1">
      <alignment horizontal="center"/>
    </xf>
    <xf numFmtId="49" fontId="9" fillId="17" borderId="1" xfId="0" applyNumberFormat="1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1" fillId="0" borderId="6" xfId="0" applyFont="1" applyBorder="1" applyAlignment="1"/>
    <xf numFmtId="0" fontId="11" fillId="0" borderId="15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/>
    </xf>
    <xf numFmtId="0" fontId="18" fillId="2" borderId="11" xfId="0" applyFont="1" applyFill="1" applyBorder="1" applyAlignment="1"/>
    <xf numFmtId="0" fontId="18" fillId="0" borderId="19" xfId="0" applyFont="1" applyBorder="1" applyAlignment="1"/>
    <xf numFmtId="0" fontId="6" fillId="0" borderId="5" xfId="0" applyFont="1" applyBorder="1" applyAlignment="1">
      <alignment horizontal="left"/>
    </xf>
    <xf numFmtId="0" fontId="0" fillId="0" borderId="6" xfId="0" applyBorder="1" applyAlignment="1"/>
    <xf numFmtId="0" fontId="0" fillId="0" borderId="15" xfId="0" applyBorder="1" applyAlignment="1"/>
    <xf numFmtId="0" fontId="18" fillId="2" borderId="11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14" borderId="5" xfId="0" applyFont="1" applyFill="1" applyBorder="1"/>
    <xf numFmtId="0" fontId="3" fillId="14" borderId="6" xfId="0" applyFont="1" applyFill="1" applyBorder="1"/>
    <xf numFmtId="0" fontId="3" fillId="14" borderId="15" xfId="0" applyFont="1" applyFill="1" applyBorder="1"/>
    <xf numFmtId="0" fontId="15" fillId="0" borderId="11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13" borderId="5" xfId="0" applyFont="1" applyFill="1" applyBorder="1"/>
    <xf numFmtId="0" fontId="3" fillId="13" borderId="6" xfId="0" applyFont="1" applyFill="1" applyBorder="1"/>
    <xf numFmtId="0" fontId="3" fillId="13" borderId="15" xfId="0" applyFont="1" applyFill="1" applyBorder="1"/>
    <xf numFmtId="0" fontId="14" fillId="7" borderId="5" xfId="0" applyFont="1" applyFill="1" applyBorder="1" applyAlignment="1">
      <alignment horizontal="center" wrapText="1"/>
    </xf>
    <xf numFmtId="0" fontId="14" fillId="7" borderId="6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9" borderId="5" xfId="0" applyFont="1" applyFill="1" applyBorder="1"/>
    <xf numFmtId="0" fontId="3" fillId="9" borderId="6" xfId="0" applyFont="1" applyFill="1" applyBorder="1"/>
    <xf numFmtId="0" fontId="3" fillId="9" borderId="15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1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FF66"/>
      <color rgb="FFFF3399"/>
      <color rgb="FFFA06CC"/>
      <color rgb="FF28F83C"/>
      <color rgb="FFFF7DBE"/>
      <color rgb="FFC563B0"/>
      <color rgb="FFFF66CC"/>
      <color rgb="FFFF99FF"/>
      <color rgb="FFFF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35169</xdr:colOff>
      <xdr:row>0</xdr:row>
      <xdr:rowOff>61985</xdr:rowOff>
    </xdr:from>
    <xdr:ext cx="1530349" cy="16795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077592" y="61985"/>
          <a:ext cx="1530349" cy="167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800" b="1"/>
            <a:t>Thanks </a:t>
          </a:r>
          <a:br>
            <a:rPr lang="en-US" sz="2800" b="1"/>
          </a:br>
          <a:r>
            <a:rPr lang="en-US" sz="2800" b="1"/>
            <a:t>to</a:t>
          </a:r>
          <a:r>
            <a:rPr lang="en-US" sz="2800" b="1" baseline="0"/>
            <a:t> Our Sponsors</a:t>
          </a:r>
          <a:endParaRPr lang="en-US" sz="2800" b="1"/>
        </a:p>
      </xdr:txBody>
    </xdr:sp>
    <xdr:clientData/>
  </xdr:oneCellAnchor>
  <xdr:twoCellAnchor editAs="oneCell">
    <xdr:from>
      <xdr:col>22</xdr:col>
      <xdr:colOff>327252</xdr:colOff>
      <xdr:row>4</xdr:row>
      <xdr:rowOff>190058</xdr:rowOff>
    </xdr:from>
    <xdr:to>
      <xdr:col>24</xdr:col>
      <xdr:colOff>170600</xdr:colOff>
      <xdr:row>8</xdr:row>
      <xdr:rowOff>433406</xdr:rowOff>
    </xdr:to>
    <xdr:pic>
      <xdr:nvPicPr>
        <xdr:cNvPr id="5" name="Picture 4" descr="Copy of SOU LOGO HZ CMY POS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61002" y="2063308"/>
          <a:ext cx="859348" cy="1894348"/>
        </a:xfrm>
        <a:prstGeom prst="rect">
          <a:avLst/>
        </a:prstGeom>
      </xdr:spPr>
    </xdr:pic>
    <xdr:clientData/>
  </xdr:twoCellAnchor>
  <xdr:twoCellAnchor editAs="oneCell">
    <xdr:from>
      <xdr:col>21</xdr:col>
      <xdr:colOff>111126</xdr:colOff>
      <xdr:row>10</xdr:row>
      <xdr:rowOff>79376</xdr:rowOff>
    </xdr:from>
    <xdr:to>
      <xdr:col>25</xdr:col>
      <xdr:colOff>244965</xdr:colOff>
      <xdr:row>13</xdr:row>
      <xdr:rowOff>317500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6876" y="4476751"/>
          <a:ext cx="2165839" cy="1476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173213</xdr:colOff>
      <xdr:row>0</xdr:row>
      <xdr:rowOff>89594</xdr:rowOff>
    </xdr:from>
    <xdr:ext cx="1530349" cy="167957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558539" y="89594"/>
          <a:ext cx="1530349" cy="167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800" b="1"/>
            <a:t>Thanks </a:t>
          </a:r>
          <a:br>
            <a:rPr lang="en-US" sz="2800" b="1"/>
          </a:br>
          <a:r>
            <a:rPr lang="en-US" sz="2800" b="1"/>
            <a:t>to</a:t>
          </a:r>
          <a:r>
            <a:rPr lang="en-US" sz="2800" b="1" baseline="0"/>
            <a:t> Our Sponsors</a:t>
          </a:r>
          <a:endParaRPr lang="en-US" sz="2800" b="1"/>
        </a:p>
      </xdr:txBody>
    </xdr:sp>
    <xdr:clientData/>
  </xdr:oneCellAnchor>
  <xdr:twoCellAnchor editAs="oneCell">
    <xdr:from>
      <xdr:col>9</xdr:col>
      <xdr:colOff>463223</xdr:colOff>
      <xdr:row>3</xdr:row>
      <xdr:rowOff>390914</xdr:rowOff>
    </xdr:from>
    <xdr:to>
      <xdr:col>11</xdr:col>
      <xdr:colOff>386522</xdr:colOff>
      <xdr:row>8</xdr:row>
      <xdr:rowOff>255609</xdr:rowOff>
    </xdr:to>
    <xdr:pic>
      <xdr:nvPicPr>
        <xdr:cNvPr id="7" name="Picture 6" descr="Copy of SOU LOGO HZ CMY POS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549" y="1757544"/>
          <a:ext cx="944821" cy="1935348"/>
        </a:xfrm>
        <a:prstGeom prst="rect">
          <a:avLst/>
        </a:prstGeom>
      </xdr:spPr>
    </xdr:pic>
    <xdr:clientData/>
  </xdr:twoCellAnchor>
  <xdr:twoCellAnchor editAs="oneCell">
    <xdr:from>
      <xdr:col>8</xdr:col>
      <xdr:colOff>234675</xdr:colOff>
      <xdr:row>9</xdr:row>
      <xdr:rowOff>386521</xdr:rowOff>
    </xdr:from>
    <xdr:to>
      <xdr:col>12</xdr:col>
      <xdr:colOff>496956</xdr:colOff>
      <xdr:row>13</xdr:row>
      <xdr:rowOff>301456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09240" y="4279347"/>
          <a:ext cx="2305325" cy="1571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457047</xdr:colOff>
      <xdr:row>0</xdr:row>
      <xdr:rowOff>206032</xdr:rowOff>
    </xdr:from>
    <xdr:ext cx="1530349" cy="16795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649547" y="206032"/>
          <a:ext cx="1530349" cy="167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800" b="1"/>
            <a:t>Thanks </a:t>
          </a:r>
          <a:br>
            <a:rPr lang="en-US" sz="2800" b="1"/>
          </a:br>
          <a:r>
            <a:rPr lang="en-US" sz="2800" b="1"/>
            <a:t>to</a:t>
          </a:r>
          <a:r>
            <a:rPr lang="en-US" sz="2800" b="1" baseline="0"/>
            <a:t> Our Sponsors</a:t>
          </a:r>
          <a:endParaRPr lang="en-US" sz="2800" b="1"/>
        </a:p>
      </xdr:txBody>
    </xdr:sp>
    <xdr:clientData/>
  </xdr:oneCellAnchor>
  <xdr:twoCellAnchor editAs="oneCell">
    <xdr:from>
      <xdr:col>22</xdr:col>
      <xdr:colOff>110467</xdr:colOff>
      <xdr:row>4</xdr:row>
      <xdr:rowOff>245891</xdr:rowOff>
    </xdr:from>
    <xdr:to>
      <xdr:col>23</xdr:col>
      <xdr:colOff>548308</xdr:colOff>
      <xdr:row>9</xdr:row>
      <xdr:rowOff>128222</xdr:rowOff>
    </xdr:to>
    <xdr:pic>
      <xdr:nvPicPr>
        <xdr:cNvPr id="4" name="Picture 3" descr="Copy of SOU LOGO HZ CMY POS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07438" y="2077622"/>
          <a:ext cx="1042312" cy="2171994"/>
        </a:xfrm>
        <a:prstGeom prst="rect">
          <a:avLst/>
        </a:prstGeom>
      </xdr:spPr>
    </xdr:pic>
    <xdr:clientData/>
  </xdr:twoCellAnchor>
  <xdr:twoCellAnchor editAs="oneCell">
    <xdr:from>
      <xdr:col>21</xdr:col>
      <xdr:colOff>219808</xdr:colOff>
      <xdr:row>11</xdr:row>
      <xdr:rowOff>146538</xdr:rowOff>
    </xdr:from>
    <xdr:to>
      <xdr:col>24</xdr:col>
      <xdr:colOff>329712</xdr:colOff>
      <xdr:row>14</xdr:row>
      <xdr:rowOff>83796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12308" y="5128846"/>
          <a:ext cx="1923317" cy="1311056"/>
        </a:xfrm>
        <a:prstGeom prst="rect">
          <a:avLst/>
        </a:prstGeom>
      </xdr:spPr>
    </xdr:pic>
    <xdr:clientData/>
  </xdr:twoCellAnchor>
  <xdr:oneCellAnchor>
    <xdr:from>
      <xdr:col>21</xdr:col>
      <xdr:colOff>457047</xdr:colOff>
      <xdr:row>0</xdr:row>
      <xdr:rowOff>206032</xdr:rowOff>
    </xdr:from>
    <xdr:ext cx="1530349" cy="1679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678122" y="206032"/>
          <a:ext cx="1530349" cy="167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800" b="1"/>
            <a:t>Thanks </a:t>
          </a:r>
          <a:br>
            <a:rPr lang="en-US" sz="2800" b="1"/>
          </a:br>
          <a:r>
            <a:rPr lang="en-US" sz="2800" b="1"/>
            <a:t>to</a:t>
          </a:r>
          <a:r>
            <a:rPr lang="en-US" sz="2800" b="1" baseline="0"/>
            <a:t> Our Sponsors</a:t>
          </a:r>
          <a:endParaRPr lang="en-US" sz="2800" b="1"/>
        </a:p>
      </xdr:txBody>
    </xdr:sp>
    <xdr:clientData/>
  </xdr:oneCellAnchor>
  <xdr:twoCellAnchor editAs="oneCell">
    <xdr:from>
      <xdr:col>22</xdr:col>
      <xdr:colOff>110467</xdr:colOff>
      <xdr:row>4</xdr:row>
      <xdr:rowOff>245891</xdr:rowOff>
    </xdr:from>
    <xdr:to>
      <xdr:col>23</xdr:col>
      <xdr:colOff>548308</xdr:colOff>
      <xdr:row>9</xdr:row>
      <xdr:rowOff>128222</xdr:rowOff>
    </xdr:to>
    <xdr:pic>
      <xdr:nvPicPr>
        <xdr:cNvPr id="10" name="Picture 9" descr="Copy of SOU LOGO HZ CMY POS.jp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41142" y="2093741"/>
          <a:ext cx="1047441" cy="2168331"/>
        </a:xfrm>
        <a:prstGeom prst="rect">
          <a:avLst/>
        </a:prstGeom>
      </xdr:spPr>
    </xdr:pic>
    <xdr:clientData/>
  </xdr:twoCellAnchor>
  <xdr:twoCellAnchor editAs="oneCell">
    <xdr:from>
      <xdr:col>21</xdr:col>
      <xdr:colOff>219808</xdr:colOff>
      <xdr:row>10</xdr:row>
      <xdr:rowOff>146538</xdr:rowOff>
    </xdr:from>
    <xdr:to>
      <xdr:col>24</xdr:col>
      <xdr:colOff>329712</xdr:colOff>
      <xdr:row>13</xdr:row>
      <xdr:rowOff>140946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40883" y="4680438"/>
          <a:ext cx="1938704" cy="13088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428672</xdr:colOff>
      <xdr:row>0</xdr:row>
      <xdr:rowOff>97195</xdr:rowOff>
    </xdr:from>
    <xdr:ext cx="1530349" cy="16795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582464" y="97195"/>
          <a:ext cx="1530349" cy="167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800" b="1"/>
            <a:t>Thanks </a:t>
          </a:r>
          <a:br>
            <a:rPr lang="en-US" sz="2800" b="1"/>
          </a:br>
          <a:r>
            <a:rPr lang="en-US" sz="2800" b="1"/>
            <a:t>to</a:t>
          </a:r>
          <a:r>
            <a:rPr lang="en-US" sz="2800" b="1" baseline="0"/>
            <a:t> Our Sponsors</a:t>
          </a:r>
          <a:endParaRPr lang="en-US" sz="2800" b="1"/>
        </a:p>
      </xdr:txBody>
    </xdr:sp>
    <xdr:clientData/>
  </xdr:oneCellAnchor>
  <xdr:twoCellAnchor editAs="oneCell">
    <xdr:from>
      <xdr:col>9</xdr:col>
      <xdr:colOff>297882</xdr:colOff>
      <xdr:row>4</xdr:row>
      <xdr:rowOff>54026</xdr:rowOff>
    </xdr:from>
    <xdr:to>
      <xdr:col>11</xdr:col>
      <xdr:colOff>96320</xdr:colOff>
      <xdr:row>8</xdr:row>
      <xdr:rowOff>331770</xdr:rowOff>
    </xdr:to>
    <xdr:pic>
      <xdr:nvPicPr>
        <xdr:cNvPr id="4" name="Picture 3" descr="Copy of SOU LOGO HZ CMY POS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65382" y="1830599"/>
          <a:ext cx="825854" cy="1904486"/>
        </a:xfrm>
        <a:prstGeom prst="rect">
          <a:avLst/>
        </a:prstGeom>
      </xdr:spPr>
    </xdr:pic>
    <xdr:clientData/>
  </xdr:twoCellAnchor>
  <xdr:twoCellAnchor editAs="oneCell">
    <xdr:from>
      <xdr:col>8</xdr:col>
      <xdr:colOff>395208</xdr:colOff>
      <xdr:row>9</xdr:row>
      <xdr:rowOff>161775</xdr:rowOff>
    </xdr:from>
    <xdr:to>
      <xdr:col>12</xdr:col>
      <xdr:colOff>363875</xdr:colOff>
      <xdr:row>13</xdr:row>
      <xdr:rowOff>246151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9000" y="4025286"/>
          <a:ext cx="2023499" cy="1711118"/>
        </a:xfrm>
        <a:prstGeom prst="rect">
          <a:avLst/>
        </a:prstGeom>
      </xdr:spPr>
    </xdr:pic>
    <xdr:clientData/>
  </xdr:twoCellAnchor>
  <xdr:oneCellAnchor>
    <xdr:from>
      <xdr:col>8</xdr:col>
      <xdr:colOff>428672</xdr:colOff>
      <xdr:row>0</xdr:row>
      <xdr:rowOff>97195</xdr:rowOff>
    </xdr:from>
    <xdr:ext cx="1530349" cy="167957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591347" y="97195"/>
          <a:ext cx="1530349" cy="167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800" b="1"/>
            <a:t>Thanks </a:t>
          </a:r>
          <a:br>
            <a:rPr lang="en-US" sz="2800" b="1"/>
          </a:br>
          <a:r>
            <a:rPr lang="en-US" sz="2800" b="1"/>
            <a:t>to</a:t>
          </a:r>
          <a:r>
            <a:rPr lang="en-US" sz="2800" b="1" baseline="0"/>
            <a:t> Our Sponsors</a:t>
          </a:r>
          <a:endParaRPr lang="en-US" sz="2800" b="1"/>
        </a:p>
      </xdr:txBody>
    </xdr:sp>
    <xdr:clientData/>
  </xdr:oneCellAnchor>
  <xdr:twoCellAnchor editAs="oneCell">
    <xdr:from>
      <xdr:col>9</xdr:col>
      <xdr:colOff>297882</xdr:colOff>
      <xdr:row>4</xdr:row>
      <xdr:rowOff>54026</xdr:rowOff>
    </xdr:from>
    <xdr:to>
      <xdr:col>11</xdr:col>
      <xdr:colOff>96320</xdr:colOff>
      <xdr:row>8</xdr:row>
      <xdr:rowOff>325884</xdr:rowOff>
    </xdr:to>
    <xdr:pic>
      <xdr:nvPicPr>
        <xdr:cNvPr id="7" name="Picture 6" descr="Copy of SOU LOGO HZ CMY POS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4907" y="1835201"/>
          <a:ext cx="827138" cy="1910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207581</xdr:colOff>
      <xdr:row>12</xdr:row>
      <xdr:rowOff>361950</xdr:rowOff>
    </xdr:from>
    <xdr:to>
      <xdr:col>9</xdr:col>
      <xdr:colOff>28575</xdr:colOff>
      <xdr:row>17</xdr:row>
      <xdr:rowOff>35197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9806" y="4914900"/>
          <a:ext cx="2259394" cy="1540147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6</xdr:row>
      <xdr:rowOff>38100</xdr:rowOff>
    </xdr:from>
    <xdr:to>
      <xdr:col>8</xdr:col>
      <xdr:colOff>25754</xdr:colOff>
      <xdr:row>11</xdr:row>
      <xdr:rowOff>94736</xdr:rowOff>
    </xdr:to>
    <xdr:pic>
      <xdr:nvPicPr>
        <xdr:cNvPr id="4" name="Picture 3" descr="Copy of SOU LOGO HZ CMY POS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0925" y="2409825"/>
          <a:ext cx="825854" cy="1904486"/>
        </a:xfrm>
        <a:prstGeom prst="rect">
          <a:avLst/>
        </a:prstGeom>
      </xdr:spPr>
    </xdr:pic>
    <xdr:clientData/>
  </xdr:twoCellAnchor>
  <xdr:oneCellAnchor>
    <xdr:from>
      <xdr:col>5</xdr:col>
      <xdr:colOff>504825</xdr:colOff>
      <xdr:row>0</xdr:row>
      <xdr:rowOff>276225</xdr:rowOff>
    </xdr:from>
    <xdr:ext cx="1952625" cy="17621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877050" y="276225"/>
          <a:ext cx="1952625" cy="1762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Thanks </a:t>
          </a:r>
          <a:br>
            <a:rPr lang="en-US" sz="3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3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n-US" sz="3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Our Sponsors</a:t>
          </a:r>
          <a:endParaRPr lang="en-US" sz="3200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5"/>
  <sheetViews>
    <sheetView zoomScale="50" zoomScaleNormal="50" zoomScalePageLayoutView="7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26.25" x14ac:dyDescent="0.4"/>
  <cols>
    <col min="1" max="1" width="31.42578125" customWidth="1"/>
    <col min="2" max="2" width="17.42578125" style="44" customWidth="1"/>
    <col min="3" max="3" width="6.5703125" style="45" customWidth="1"/>
    <col min="4" max="4" width="15.7109375" style="44" customWidth="1"/>
    <col min="5" max="5" width="5.7109375" style="45" customWidth="1"/>
    <col min="6" max="6" width="15.7109375" style="44" customWidth="1"/>
    <col min="7" max="7" width="5.7109375" style="45" customWidth="1"/>
    <col min="8" max="8" width="15.7109375" style="44" customWidth="1"/>
    <col min="9" max="9" width="5.7109375" style="45" customWidth="1"/>
    <col min="10" max="10" width="15.7109375" style="44" customWidth="1"/>
    <col min="11" max="11" width="5.7109375" style="45" customWidth="1"/>
    <col min="12" max="12" width="12" style="62" customWidth="1"/>
    <col min="13" max="13" width="14.140625" style="10" customWidth="1"/>
    <col min="14" max="14" width="2.140625" customWidth="1"/>
    <col min="15" max="15" width="13.7109375" customWidth="1"/>
    <col min="16" max="16" width="7.7109375" style="10" customWidth="1"/>
    <col min="17" max="17" width="7.7109375" style="12" customWidth="1"/>
    <col min="18" max="18" width="7.7109375" customWidth="1"/>
    <col min="19" max="19" width="7.7109375" style="12" customWidth="1"/>
    <col min="20" max="20" width="7.7109375" style="10" customWidth="1"/>
    <col min="21" max="21" width="11.7109375" customWidth="1"/>
    <col min="22" max="27" width="7.7109375" customWidth="1"/>
  </cols>
  <sheetData>
    <row r="1" spans="1:28" s="1" customFormat="1" ht="47.25" customHeight="1" thickBot="1" x14ac:dyDescent="0.75">
      <c r="A1" s="192" t="s">
        <v>33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  <c r="N1" s="2"/>
      <c r="O1" s="91" t="s">
        <v>19</v>
      </c>
      <c r="P1" s="92"/>
      <c r="Q1" s="93"/>
      <c r="R1" s="83"/>
      <c r="S1" s="93"/>
      <c r="T1" s="92"/>
      <c r="U1" s="94"/>
      <c r="V1" s="84"/>
      <c r="W1" s="84"/>
      <c r="X1" s="84"/>
      <c r="Y1" s="84"/>
      <c r="Z1" s="84"/>
      <c r="AA1" s="85"/>
      <c r="AB1" s="85"/>
    </row>
    <row r="2" spans="1:28" ht="34.5" customHeight="1" x14ac:dyDescent="0.55000000000000004">
      <c r="A2" s="22"/>
      <c r="B2" s="190">
        <v>1</v>
      </c>
      <c r="C2" s="191"/>
      <c r="D2" s="190">
        <v>2</v>
      </c>
      <c r="E2" s="191"/>
      <c r="F2" s="190">
        <v>3</v>
      </c>
      <c r="G2" s="191"/>
      <c r="H2" s="190">
        <v>4</v>
      </c>
      <c r="I2" s="191"/>
      <c r="J2" s="190">
        <v>5</v>
      </c>
      <c r="K2" s="191"/>
      <c r="L2" s="59" t="s">
        <v>10</v>
      </c>
      <c r="M2" s="58" t="s">
        <v>1</v>
      </c>
      <c r="N2" s="4"/>
      <c r="O2" s="104" t="s">
        <v>21</v>
      </c>
      <c r="P2" s="88">
        <v>20</v>
      </c>
      <c r="Q2" s="105">
        <v>28</v>
      </c>
      <c r="R2" s="88">
        <v>18</v>
      </c>
      <c r="S2" s="105">
        <v>14</v>
      </c>
      <c r="T2" s="88">
        <v>12</v>
      </c>
      <c r="U2" s="88">
        <f>SUM(P2:T2)</f>
        <v>92</v>
      </c>
    </row>
    <row r="3" spans="1:28" ht="32.450000000000003" customHeight="1" x14ac:dyDescent="0.55000000000000004">
      <c r="A3" s="75" t="s">
        <v>15</v>
      </c>
      <c r="B3" s="106" t="s">
        <v>11</v>
      </c>
      <c r="C3" s="107" t="s">
        <v>12</v>
      </c>
      <c r="D3" s="108" t="s">
        <v>11</v>
      </c>
      <c r="E3" s="109" t="s">
        <v>12</v>
      </c>
      <c r="F3" s="108" t="s">
        <v>11</v>
      </c>
      <c r="G3" s="109" t="s">
        <v>12</v>
      </c>
      <c r="H3" s="106" t="s">
        <v>14</v>
      </c>
      <c r="I3" s="107" t="s">
        <v>12</v>
      </c>
      <c r="J3" s="106" t="s">
        <v>14</v>
      </c>
      <c r="K3" s="107" t="s">
        <v>12</v>
      </c>
      <c r="L3" s="77"/>
      <c r="M3" s="79"/>
      <c r="N3" s="4"/>
      <c r="O3" s="86" t="s">
        <v>20</v>
      </c>
      <c r="P3" s="89">
        <v>1</v>
      </c>
      <c r="Q3" s="89">
        <v>2</v>
      </c>
      <c r="R3" s="89">
        <v>3</v>
      </c>
      <c r="S3" s="89">
        <v>4</v>
      </c>
      <c r="T3" s="89">
        <v>5</v>
      </c>
      <c r="U3" s="89" t="s">
        <v>37</v>
      </c>
    </row>
    <row r="4" spans="1:28" ht="32.450000000000003" customHeight="1" x14ac:dyDescent="0.55000000000000004">
      <c r="A4" s="26" t="s">
        <v>22</v>
      </c>
      <c r="B4" s="119" t="s">
        <v>40</v>
      </c>
      <c r="C4" s="34">
        <v>38</v>
      </c>
      <c r="D4" s="120" t="s">
        <v>40</v>
      </c>
      <c r="E4" s="34">
        <v>43</v>
      </c>
      <c r="F4" s="121" t="s">
        <v>40</v>
      </c>
      <c r="G4" s="34">
        <v>33</v>
      </c>
      <c r="H4" s="122" t="s">
        <v>42</v>
      </c>
      <c r="I4" s="34"/>
      <c r="J4" s="123" t="s">
        <v>41</v>
      </c>
      <c r="K4" s="34">
        <v>16</v>
      </c>
      <c r="L4" s="171" t="s">
        <v>51</v>
      </c>
      <c r="M4" s="66">
        <f>SUM(C4+E4+G4+I4+K4)</f>
        <v>130</v>
      </c>
      <c r="N4" s="4"/>
      <c r="O4" s="88"/>
      <c r="P4" s="140">
        <v>4</v>
      </c>
      <c r="Q4" s="117">
        <v>10</v>
      </c>
      <c r="R4" s="117">
        <v>18</v>
      </c>
      <c r="S4" s="117">
        <v>10</v>
      </c>
      <c r="T4" s="140">
        <v>6</v>
      </c>
      <c r="U4" s="118">
        <f>SUM(P4:T4)</f>
        <v>48</v>
      </c>
    </row>
    <row r="5" spans="1:28" ht="32.450000000000003" customHeight="1" x14ac:dyDescent="0.55000000000000004">
      <c r="A5" s="26" t="s">
        <v>23</v>
      </c>
      <c r="B5" s="123" t="s">
        <v>40</v>
      </c>
      <c r="C5" s="34">
        <v>26</v>
      </c>
      <c r="D5" s="124" t="s">
        <v>42</v>
      </c>
      <c r="E5" s="34"/>
      <c r="F5" s="125" t="s">
        <v>41</v>
      </c>
      <c r="G5" s="34">
        <v>6</v>
      </c>
      <c r="H5" s="126" t="s">
        <v>41</v>
      </c>
      <c r="I5" s="34">
        <v>11</v>
      </c>
      <c r="J5" s="127" t="s">
        <v>41</v>
      </c>
      <c r="K5" s="34">
        <v>9</v>
      </c>
      <c r="L5" s="65" t="s">
        <v>52</v>
      </c>
      <c r="M5" s="66">
        <f t="shared" ref="M5:M8" si="0">SUM(C5+E5+G5+I5+K5)</f>
        <v>52</v>
      </c>
      <c r="N5" s="4"/>
      <c r="O5" s="88"/>
      <c r="P5" s="140">
        <v>9</v>
      </c>
      <c r="Q5" s="117">
        <v>6</v>
      </c>
      <c r="R5" s="117">
        <v>18</v>
      </c>
      <c r="S5" s="117">
        <v>6</v>
      </c>
      <c r="T5" s="140">
        <v>4</v>
      </c>
      <c r="U5" s="118">
        <f>SUM(P5:T5)</f>
        <v>43</v>
      </c>
    </row>
    <row r="6" spans="1:28" ht="32.450000000000003" customHeight="1" x14ac:dyDescent="0.55000000000000004">
      <c r="A6" s="26" t="s">
        <v>32</v>
      </c>
      <c r="B6" s="123" t="s">
        <v>41</v>
      </c>
      <c r="C6" s="34">
        <v>21</v>
      </c>
      <c r="D6" s="124" t="s">
        <v>41</v>
      </c>
      <c r="E6" s="34">
        <v>5</v>
      </c>
      <c r="F6" s="125" t="s">
        <v>41</v>
      </c>
      <c r="G6" s="34">
        <v>2</v>
      </c>
      <c r="H6" s="126" t="s">
        <v>40</v>
      </c>
      <c r="I6" s="34">
        <v>17</v>
      </c>
      <c r="J6" s="127" t="s">
        <v>42</v>
      </c>
      <c r="K6" s="34"/>
      <c r="L6" s="65" t="s">
        <v>52</v>
      </c>
      <c r="M6" s="66">
        <f t="shared" si="0"/>
        <v>45</v>
      </c>
      <c r="N6" s="4"/>
      <c r="O6" s="88"/>
      <c r="P6" s="140">
        <v>10</v>
      </c>
      <c r="Q6" s="117">
        <v>22</v>
      </c>
      <c r="R6" s="117">
        <v>18</v>
      </c>
      <c r="S6" s="117">
        <v>10</v>
      </c>
      <c r="T6" s="140">
        <v>4</v>
      </c>
      <c r="U6" s="166">
        <f>SUM(P6:T6)</f>
        <v>64</v>
      </c>
    </row>
    <row r="7" spans="1:28" ht="32.450000000000003" customHeight="1" x14ac:dyDescent="0.55000000000000004">
      <c r="A7" s="76" t="s">
        <v>34</v>
      </c>
      <c r="B7" s="121" t="s">
        <v>41</v>
      </c>
      <c r="C7" s="34">
        <v>10</v>
      </c>
      <c r="D7" s="128" t="s">
        <v>41</v>
      </c>
      <c r="E7" s="34">
        <v>19</v>
      </c>
      <c r="F7" s="123" t="s">
        <v>42</v>
      </c>
      <c r="G7" s="34"/>
      <c r="H7" s="119" t="s">
        <v>41</v>
      </c>
      <c r="I7" s="34">
        <v>15</v>
      </c>
      <c r="J7" s="119" t="s">
        <v>40</v>
      </c>
      <c r="K7" s="34">
        <v>15</v>
      </c>
      <c r="L7" s="65" t="s">
        <v>52</v>
      </c>
      <c r="M7" s="66">
        <f t="shared" si="0"/>
        <v>59</v>
      </c>
      <c r="N7" s="4"/>
      <c r="O7" s="88"/>
      <c r="P7" s="140">
        <v>7</v>
      </c>
      <c r="Q7" s="117">
        <v>22</v>
      </c>
      <c r="R7" s="117">
        <v>16</v>
      </c>
      <c r="S7" s="117">
        <v>10</v>
      </c>
      <c r="T7" s="140">
        <v>4</v>
      </c>
      <c r="U7" s="168">
        <f>SUM(P7:T7)</f>
        <v>59</v>
      </c>
    </row>
    <row r="8" spans="1:28" ht="32.450000000000003" customHeight="1" x14ac:dyDescent="0.55000000000000004">
      <c r="A8" s="26" t="s">
        <v>24</v>
      </c>
      <c r="B8" s="127" t="s">
        <v>42</v>
      </c>
      <c r="C8" s="34"/>
      <c r="D8" s="129" t="s">
        <v>44</v>
      </c>
      <c r="E8" s="34">
        <v>21</v>
      </c>
      <c r="F8" s="128" t="s">
        <v>40</v>
      </c>
      <c r="G8" s="34">
        <v>39</v>
      </c>
      <c r="H8" s="130" t="s">
        <v>40</v>
      </c>
      <c r="I8" s="34">
        <v>25</v>
      </c>
      <c r="J8" s="125" t="s">
        <v>40</v>
      </c>
      <c r="K8" s="34">
        <v>31</v>
      </c>
      <c r="L8" s="171" t="s">
        <v>53</v>
      </c>
      <c r="M8" s="66">
        <f t="shared" si="0"/>
        <v>116</v>
      </c>
      <c r="N8" s="4"/>
      <c r="O8" s="88"/>
      <c r="P8" s="140">
        <v>10</v>
      </c>
      <c r="Q8" s="117">
        <v>18</v>
      </c>
      <c r="R8" s="117">
        <v>18</v>
      </c>
      <c r="S8" s="117">
        <v>4</v>
      </c>
      <c r="T8" s="140">
        <v>8</v>
      </c>
      <c r="U8" s="89">
        <f>SUM(P8:T8)</f>
        <v>58</v>
      </c>
    </row>
    <row r="9" spans="1:28" s="18" customFormat="1" ht="36" x14ac:dyDescent="0.55000000000000004">
      <c r="A9" s="24"/>
      <c r="B9" s="35"/>
      <c r="C9" s="36"/>
      <c r="D9" s="37"/>
      <c r="E9" s="36"/>
      <c r="F9" s="38"/>
      <c r="G9" s="36"/>
      <c r="H9" s="39"/>
      <c r="I9" s="36"/>
      <c r="J9" s="40"/>
      <c r="K9" s="36"/>
      <c r="L9" s="60"/>
      <c r="M9" s="25"/>
      <c r="N9" s="19"/>
      <c r="O9" s="95"/>
      <c r="P9" s="96"/>
      <c r="Q9" s="96"/>
      <c r="R9" s="96"/>
      <c r="S9" s="96"/>
      <c r="T9" s="96"/>
      <c r="U9" s="97"/>
    </row>
    <row r="10" spans="1:28" s="18" customFormat="1" ht="32.450000000000003" customHeight="1" x14ac:dyDescent="0.55000000000000004">
      <c r="A10" s="78" t="s">
        <v>16</v>
      </c>
      <c r="B10" s="106" t="s">
        <v>11</v>
      </c>
      <c r="C10" s="107" t="s">
        <v>12</v>
      </c>
      <c r="D10" s="106" t="s">
        <v>11</v>
      </c>
      <c r="E10" s="107" t="s">
        <v>12</v>
      </c>
      <c r="F10" s="106" t="s">
        <v>11</v>
      </c>
      <c r="G10" s="107" t="s">
        <v>12</v>
      </c>
      <c r="H10" s="106" t="s">
        <v>11</v>
      </c>
      <c r="I10" s="107" t="s">
        <v>12</v>
      </c>
      <c r="J10" s="106" t="s">
        <v>11</v>
      </c>
      <c r="K10" s="107" t="s">
        <v>12</v>
      </c>
      <c r="L10" s="81"/>
      <c r="M10" s="82"/>
      <c r="N10" s="20"/>
      <c r="O10" s="87" t="s">
        <v>20</v>
      </c>
      <c r="P10" s="90">
        <v>1</v>
      </c>
      <c r="Q10" s="90">
        <v>2</v>
      </c>
      <c r="R10" s="90">
        <v>3</v>
      </c>
      <c r="S10" s="90">
        <v>4</v>
      </c>
      <c r="T10" s="90">
        <v>5</v>
      </c>
      <c r="U10" s="90" t="s">
        <v>37</v>
      </c>
    </row>
    <row r="11" spans="1:28" ht="32.450000000000003" customHeight="1" x14ac:dyDescent="0.55000000000000004">
      <c r="A11" s="26" t="s">
        <v>25</v>
      </c>
      <c r="B11" s="130" t="s">
        <v>40</v>
      </c>
      <c r="C11" s="34">
        <v>30</v>
      </c>
      <c r="D11" s="131" t="s">
        <v>41</v>
      </c>
      <c r="E11" s="34">
        <v>20</v>
      </c>
      <c r="F11" s="132" t="s">
        <v>40</v>
      </c>
      <c r="G11" s="34">
        <v>12</v>
      </c>
      <c r="H11" s="159"/>
      <c r="I11" s="36"/>
      <c r="J11" s="160"/>
      <c r="K11" s="36"/>
      <c r="L11" s="164" t="s">
        <v>45</v>
      </c>
      <c r="M11" s="66">
        <f>SUM(C11+E11+G11+I11+K11)</f>
        <v>62</v>
      </c>
      <c r="N11" s="4"/>
      <c r="O11" s="88"/>
      <c r="P11" s="140">
        <v>10</v>
      </c>
      <c r="Q11" s="117">
        <v>12</v>
      </c>
      <c r="R11" s="117">
        <v>18</v>
      </c>
      <c r="S11" s="117">
        <v>6</v>
      </c>
      <c r="T11" s="140">
        <v>10</v>
      </c>
      <c r="U11" s="166">
        <f>SUM(P11:T11)</f>
        <v>56</v>
      </c>
    </row>
    <row r="12" spans="1:28" ht="32.450000000000003" customHeight="1" x14ac:dyDescent="0.55000000000000004">
      <c r="A12" s="67" t="s">
        <v>26</v>
      </c>
      <c r="B12" s="134" t="s">
        <v>41</v>
      </c>
      <c r="C12" s="34">
        <v>8</v>
      </c>
      <c r="D12" s="132" t="s">
        <v>41</v>
      </c>
      <c r="E12" s="34">
        <v>8</v>
      </c>
      <c r="F12" s="130" t="s">
        <v>41</v>
      </c>
      <c r="G12" s="34">
        <v>2</v>
      </c>
      <c r="H12" s="161"/>
      <c r="I12" s="36"/>
      <c r="J12" s="162"/>
      <c r="K12" s="36"/>
      <c r="L12" s="80" t="s">
        <v>46</v>
      </c>
      <c r="M12" s="66">
        <f t="shared" ref="M12:M14" si="1">SUM(C12+E12+G12+I12+K12)</f>
        <v>18</v>
      </c>
      <c r="N12" s="4"/>
      <c r="O12" s="88"/>
      <c r="P12" s="140">
        <v>3</v>
      </c>
      <c r="Q12" s="117">
        <v>6</v>
      </c>
      <c r="R12" s="117">
        <v>12</v>
      </c>
      <c r="S12" s="117">
        <v>6</v>
      </c>
      <c r="T12" s="140">
        <v>6</v>
      </c>
      <c r="U12" s="118">
        <f t="shared" ref="U12:U14" si="2">SUM(P12:T12)</f>
        <v>33</v>
      </c>
    </row>
    <row r="13" spans="1:28" ht="32.450000000000003" customHeight="1" x14ac:dyDescent="0.55000000000000004">
      <c r="A13" s="67" t="s">
        <v>27</v>
      </c>
      <c r="B13" s="136" t="s">
        <v>40</v>
      </c>
      <c r="C13" s="34">
        <v>26</v>
      </c>
      <c r="D13" s="134" t="s">
        <v>40</v>
      </c>
      <c r="E13" s="34">
        <v>21</v>
      </c>
      <c r="F13" s="133" t="s">
        <v>40</v>
      </c>
      <c r="G13" s="34">
        <v>24</v>
      </c>
      <c r="H13" s="162"/>
      <c r="I13" s="36"/>
      <c r="J13" s="163"/>
      <c r="K13" s="36"/>
      <c r="L13" s="164" t="s">
        <v>47</v>
      </c>
      <c r="M13" s="66">
        <f t="shared" si="1"/>
        <v>71</v>
      </c>
      <c r="N13" s="4"/>
      <c r="O13" s="88"/>
      <c r="P13" s="140">
        <v>4</v>
      </c>
      <c r="Q13" s="117">
        <v>12</v>
      </c>
      <c r="R13" s="117">
        <v>16</v>
      </c>
      <c r="S13" s="117">
        <v>6</v>
      </c>
      <c r="T13" s="140">
        <v>8</v>
      </c>
      <c r="U13" s="89">
        <f t="shared" si="2"/>
        <v>46</v>
      </c>
    </row>
    <row r="14" spans="1:28" ht="32.450000000000003" customHeight="1" x14ac:dyDescent="0.55000000000000004">
      <c r="A14" s="26" t="s">
        <v>28</v>
      </c>
      <c r="B14" s="136" t="s">
        <v>41</v>
      </c>
      <c r="C14" s="34">
        <v>3</v>
      </c>
      <c r="D14" s="134" t="s">
        <v>40</v>
      </c>
      <c r="E14" s="34">
        <v>17</v>
      </c>
      <c r="F14" s="134" t="s">
        <v>41</v>
      </c>
      <c r="G14" s="34">
        <v>5</v>
      </c>
      <c r="H14" s="162"/>
      <c r="I14" s="36"/>
      <c r="J14" s="163"/>
      <c r="K14" s="36"/>
      <c r="L14" s="80" t="s">
        <v>48</v>
      </c>
      <c r="M14" s="66">
        <f t="shared" si="1"/>
        <v>25</v>
      </c>
      <c r="N14" s="4"/>
      <c r="O14" s="88"/>
      <c r="P14" s="140">
        <v>3</v>
      </c>
      <c r="Q14" s="117">
        <v>14</v>
      </c>
      <c r="R14" s="117">
        <v>18</v>
      </c>
      <c r="S14" s="117">
        <v>8</v>
      </c>
      <c r="T14" s="140">
        <v>6</v>
      </c>
      <c r="U14" s="168">
        <f t="shared" si="2"/>
        <v>49</v>
      </c>
    </row>
    <row r="15" spans="1:28" x14ac:dyDescent="0.4">
      <c r="A15" s="5"/>
      <c r="B15" s="42"/>
      <c r="C15" s="43"/>
      <c r="D15" s="42"/>
      <c r="E15" s="43"/>
      <c r="F15" s="42"/>
      <c r="G15" s="43"/>
      <c r="H15" s="42"/>
      <c r="I15" s="43"/>
      <c r="J15" s="42"/>
      <c r="K15" s="43"/>
      <c r="L15" s="61"/>
      <c r="M15" s="7"/>
      <c r="N15" s="7"/>
      <c r="O15" s="7"/>
      <c r="P15" s="7"/>
      <c r="Q15" s="7"/>
      <c r="R15" s="7"/>
      <c r="S15" s="7"/>
      <c r="T15" s="7"/>
      <c r="U15" s="7"/>
    </row>
    <row r="16" spans="1:28" x14ac:dyDescent="0.4">
      <c r="N16" s="4"/>
      <c r="O16" s="4"/>
      <c r="U16" s="12"/>
      <c r="V16" s="10"/>
    </row>
    <row r="17" spans="14:22" x14ac:dyDescent="0.4">
      <c r="N17" s="4"/>
      <c r="O17" s="4"/>
      <c r="U17" s="12"/>
      <c r="V17" s="10"/>
    </row>
    <row r="18" spans="14:22" x14ac:dyDescent="0.4">
      <c r="N18" s="4"/>
      <c r="O18" s="4"/>
      <c r="U18" s="12"/>
      <c r="V18" s="10"/>
    </row>
    <row r="19" spans="14:22" x14ac:dyDescent="0.4">
      <c r="N19" s="4"/>
      <c r="O19" s="4"/>
      <c r="U19" s="12"/>
      <c r="V19" s="10"/>
    </row>
    <row r="20" spans="14:22" x14ac:dyDescent="0.4">
      <c r="N20" s="4"/>
      <c r="O20" s="4"/>
      <c r="U20" s="11"/>
      <c r="V20" s="10"/>
    </row>
    <row r="21" spans="14:22" ht="21.75" customHeight="1" x14ac:dyDescent="0.4">
      <c r="N21" s="4"/>
      <c r="O21" s="4"/>
      <c r="V21" s="8"/>
    </row>
    <row r="22" spans="14:22" x14ac:dyDescent="0.4">
      <c r="N22" s="4"/>
      <c r="O22" s="4"/>
    </row>
    <row r="23" spans="14:22" x14ac:dyDescent="0.4">
      <c r="N23" s="4"/>
      <c r="O23" s="4"/>
    </row>
    <row r="24" spans="14:22" x14ac:dyDescent="0.4">
      <c r="N24" s="4"/>
      <c r="O24" s="4"/>
    </row>
    <row r="25" spans="14:22" x14ac:dyDescent="0.4">
      <c r="N25" s="4"/>
      <c r="O25" s="4"/>
    </row>
    <row r="26" spans="14:22" x14ac:dyDescent="0.4">
      <c r="N26" s="4"/>
      <c r="O26" s="4"/>
    </row>
    <row r="27" spans="14:22" x14ac:dyDescent="0.4">
      <c r="N27" s="4"/>
      <c r="O27" s="4"/>
    </row>
    <row r="28" spans="14:22" x14ac:dyDescent="0.4">
      <c r="N28" s="4"/>
      <c r="O28" s="4"/>
    </row>
    <row r="29" spans="14:22" x14ac:dyDescent="0.4">
      <c r="N29" s="4"/>
      <c r="O29" s="4"/>
      <c r="P29" s="8"/>
      <c r="Q29"/>
      <c r="S29"/>
      <c r="T29"/>
    </row>
    <row r="30" spans="14:22" x14ac:dyDescent="0.4">
      <c r="N30" s="4"/>
      <c r="P30" s="8"/>
      <c r="Q30"/>
      <c r="S30"/>
      <c r="T30"/>
    </row>
    <row r="31" spans="14:22" ht="25.5" customHeight="1" x14ac:dyDescent="0.4">
      <c r="P31" s="8"/>
      <c r="Q31"/>
      <c r="S31"/>
      <c r="T31"/>
    </row>
    <row r="32" spans="14:22" x14ac:dyDescent="0.4">
      <c r="Q32"/>
      <c r="S32"/>
      <c r="T32"/>
    </row>
    <row r="33" spans="16:20" x14ac:dyDescent="0.4">
      <c r="Q33"/>
      <c r="S33"/>
      <c r="T33"/>
    </row>
    <row r="34" spans="16:20" x14ac:dyDescent="0.4">
      <c r="Q34"/>
      <c r="S34"/>
      <c r="T34"/>
    </row>
    <row r="35" spans="16:20" x14ac:dyDescent="0.4">
      <c r="P35"/>
      <c r="R35" s="10"/>
      <c r="S35"/>
      <c r="T35"/>
    </row>
  </sheetData>
  <sheetProtection selectLockedCells="1" selectUnlockedCells="1"/>
  <mergeCells count="6">
    <mergeCell ref="J2:K2"/>
    <mergeCell ref="A1:M1"/>
    <mergeCell ref="H2:I2"/>
    <mergeCell ref="B2:C2"/>
    <mergeCell ref="D2:E2"/>
    <mergeCell ref="F2:G2"/>
  </mergeCells>
  <pageMargins left="0.7" right="0.7" top="0.75" bottom="0.75" header="0.3" footer="0.3"/>
  <pageSetup paperSize="5" scale="60" fitToHeight="0" orientation="landscape" r:id="rId1"/>
  <ignoredErrors>
    <ignoredError sqref="L1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Normal="100" workbookViewId="0">
      <selection activeCell="M21" sqref="M21"/>
    </sheetView>
  </sheetViews>
  <sheetFormatPr defaultRowHeight="15" x14ac:dyDescent="0.25"/>
  <cols>
    <col min="1" max="1" width="39.42578125" customWidth="1"/>
    <col min="2" max="2" width="13.7109375" customWidth="1"/>
    <col min="3" max="3" width="7.7109375" style="10" customWidth="1"/>
    <col min="4" max="4" width="7.7109375" style="12" customWidth="1"/>
    <col min="5" max="5" width="7.7109375" customWidth="1"/>
    <col min="6" max="6" width="7.7109375" style="12" customWidth="1"/>
    <col min="7" max="7" width="7.7109375" style="10" customWidth="1"/>
    <col min="8" max="8" width="11.7109375" customWidth="1"/>
    <col min="9" max="14" width="7.7109375" customWidth="1"/>
  </cols>
  <sheetData>
    <row r="1" spans="1:15" s="1" customFormat="1" ht="47.25" customHeight="1" thickBot="1" x14ac:dyDescent="0.75">
      <c r="A1" s="141" t="s">
        <v>35</v>
      </c>
      <c r="B1" s="146" t="s">
        <v>36</v>
      </c>
      <c r="C1" s="92"/>
      <c r="D1" s="93"/>
      <c r="E1" s="83"/>
      <c r="F1" s="93"/>
      <c r="G1" s="92"/>
      <c r="H1" s="94"/>
      <c r="I1" s="84"/>
      <c r="J1" s="84"/>
      <c r="K1" s="84"/>
      <c r="L1" s="84"/>
      <c r="M1" s="84"/>
      <c r="N1" s="85"/>
      <c r="O1" s="85"/>
    </row>
    <row r="2" spans="1:15" ht="28.5" customHeight="1" x14ac:dyDescent="0.55000000000000004">
      <c r="A2" s="22"/>
      <c r="B2" s="104" t="s">
        <v>21</v>
      </c>
      <c r="C2" s="88">
        <v>10</v>
      </c>
      <c r="D2" s="105">
        <v>10</v>
      </c>
      <c r="E2" s="88">
        <v>10</v>
      </c>
      <c r="F2" s="105">
        <v>10</v>
      </c>
      <c r="G2" s="88">
        <v>10</v>
      </c>
      <c r="H2" s="88">
        <f>SUM(C2:G2)</f>
        <v>50</v>
      </c>
    </row>
    <row r="3" spans="1:15" ht="32.450000000000003" customHeight="1" x14ac:dyDescent="0.55000000000000004">
      <c r="A3" s="75" t="s">
        <v>15</v>
      </c>
      <c r="B3" s="86" t="s">
        <v>20</v>
      </c>
      <c r="C3" s="89">
        <v>1</v>
      </c>
      <c r="D3" s="89">
        <v>2</v>
      </c>
      <c r="E3" s="89">
        <v>3</v>
      </c>
      <c r="F3" s="89">
        <v>4</v>
      </c>
      <c r="G3" s="89">
        <v>5</v>
      </c>
      <c r="H3" s="89" t="s">
        <v>37</v>
      </c>
    </row>
    <row r="4" spans="1:15" ht="32.450000000000003" customHeight="1" x14ac:dyDescent="0.55000000000000004">
      <c r="A4" s="26" t="s">
        <v>22</v>
      </c>
      <c r="B4" s="88"/>
      <c r="C4" s="117">
        <v>9</v>
      </c>
      <c r="D4" s="117">
        <v>9</v>
      </c>
      <c r="E4" s="117">
        <v>9</v>
      </c>
      <c r="F4" s="117" t="s">
        <v>43</v>
      </c>
      <c r="G4" s="140">
        <v>9</v>
      </c>
      <c r="H4" s="118">
        <f>SUM(C4:G4)</f>
        <v>36</v>
      </c>
    </row>
    <row r="5" spans="1:15" ht="32.450000000000003" customHeight="1" x14ac:dyDescent="0.55000000000000004">
      <c r="A5" s="26" t="s">
        <v>23</v>
      </c>
      <c r="B5" s="88"/>
      <c r="C5" s="117">
        <v>8</v>
      </c>
      <c r="D5" s="117" t="s">
        <v>43</v>
      </c>
      <c r="E5" s="117">
        <v>10</v>
      </c>
      <c r="F5" s="117">
        <v>10</v>
      </c>
      <c r="G5" s="140">
        <v>9</v>
      </c>
      <c r="H5" s="118">
        <f>SUM(C5:G5)</f>
        <v>37</v>
      </c>
    </row>
    <row r="6" spans="1:15" ht="32.450000000000003" customHeight="1" x14ac:dyDescent="0.55000000000000004">
      <c r="A6" s="26" t="s">
        <v>32</v>
      </c>
      <c r="B6" s="88"/>
      <c r="C6" s="117">
        <v>10</v>
      </c>
      <c r="D6" s="117">
        <v>10</v>
      </c>
      <c r="E6" s="117">
        <v>10</v>
      </c>
      <c r="F6" s="117">
        <v>9</v>
      </c>
      <c r="G6" s="117" t="s">
        <v>43</v>
      </c>
      <c r="H6" s="189">
        <f>SUM(C6:G6)</f>
        <v>39</v>
      </c>
    </row>
    <row r="7" spans="1:15" ht="32.450000000000003" customHeight="1" x14ac:dyDescent="0.55000000000000004">
      <c r="A7" s="76" t="s">
        <v>34</v>
      </c>
      <c r="B7" s="88"/>
      <c r="C7" s="117">
        <v>10</v>
      </c>
      <c r="D7" s="140">
        <v>9</v>
      </c>
      <c r="E7" s="117" t="s">
        <v>43</v>
      </c>
      <c r="F7" s="117">
        <v>8</v>
      </c>
      <c r="G7" s="140">
        <v>3</v>
      </c>
      <c r="H7" s="118">
        <f>SUM(C7:G7)</f>
        <v>30</v>
      </c>
    </row>
    <row r="8" spans="1:15" ht="32.450000000000003" customHeight="1" x14ac:dyDescent="0.55000000000000004">
      <c r="A8" s="26" t="s">
        <v>24</v>
      </c>
      <c r="B8" s="88"/>
      <c r="C8" s="117" t="s">
        <v>43</v>
      </c>
      <c r="D8" s="140">
        <v>10</v>
      </c>
      <c r="E8" s="117">
        <v>7</v>
      </c>
      <c r="F8" s="117">
        <v>7</v>
      </c>
      <c r="G8" s="140">
        <v>9</v>
      </c>
      <c r="H8" s="118">
        <f>SUM(C8:G8)</f>
        <v>33</v>
      </c>
    </row>
    <row r="9" spans="1:15" s="18" customFormat="1" ht="36" x14ac:dyDescent="0.55000000000000004">
      <c r="A9" s="24"/>
      <c r="B9" s="95"/>
      <c r="C9" s="96"/>
      <c r="D9" s="96"/>
      <c r="E9" s="96"/>
      <c r="F9" s="96"/>
      <c r="G9" s="96"/>
      <c r="H9" s="97"/>
    </row>
    <row r="10" spans="1:15" s="18" customFormat="1" ht="32.450000000000003" customHeight="1" x14ac:dyDescent="0.55000000000000004">
      <c r="A10" s="78" t="s">
        <v>16</v>
      </c>
      <c r="B10" s="87" t="s">
        <v>20</v>
      </c>
      <c r="C10" s="90">
        <v>1</v>
      </c>
      <c r="D10" s="90">
        <v>2</v>
      </c>
      <c r="E10" s="90">
        <v>3</v>
      </c>
      <c r="F10" s="90">
        <v>4</v>
      </c>
      <c r="G10" s="90">
        <v>5</v>
      </c>
      <c r="H10" s="90" t="s">
        <v>37</v>
      </c>
    </row>
    <row r="11" spans="1:15" ht="32.450000000000003" customHeight="1" x14ac:dyDescent="0.55000000000000004">
      <c r="A11" s="26" t="s">
        <v>25</v>
      </c>
      <c r="B11" s="88"/>
      <c r="C11" s="117">
        <v>10</v>
      </c>
      <c r="D11" s="117">
        <v>8</v>
      </c>
      <c r="E11" s="140">
        <v>10</v>
      </c>
      <c r="F11" s="158"/>
      <c r="G11" s="158"/>
      <c r="H11" s="118">
        <f>SUM(C11:G11)</f>
        <v>28</v>
      </c>
    </row>
    <row r="12" spans="1:15" ht="32.450000000000003" customHeight="1" x14ac:dyDescent="0.55000000000000004">
      <c r="A12" s="67" t="s">
        <v>26</v>
      </c>
      <c r="B12" s="88"/>
      <c r="C12" s="117">
        <v>10</v>
      </c>
      <c r="D12" s="117">
        <v>10</v>
      </c>
      <c r="E12" s="140">
        <v>8</v>
      </c>
      <c r="F12" s="158"/>
      <c r="G12" s="158"/>
      <c r="H12" s="118">
        <f>SUM(C12:G12)</f>
        <v>28</v>
      </c>
    </row>
    <row r="13" spans="1:15" ht="32.450000000000003" customHeight="1" x14ac:dyDescent="0.55000000000000004">
      <c r="A13" s="67" t="s">
        <v>27</v>
      </c>
      <c r="B13" s="88"/>
      <c r="C13" s="117">
        <v>6</v>
      </c>
      <c r="D13" s="117">
        <v>8</v>
      </c>
      <c r="E13" s="140">
        <v>8</v>
      </c>
      <c r="F13" s="158"/>
      <c r="G13" s="158"/>
      <c r="H13" s="118">
        <f>SUM(C13:G13)</f>
        <v>22</v>
      </c>
    </row>
    <row r="14" spans="1:15" ht="32.450000000000003" customHeight="1" x14ac:dyDescent="0.55000000000000004">
      <c r="A14" s="26" t="s">
        <v>28</v>
      </c>
      <c r="B14" s="88"/>
      <c r="C14" s="117">
        <v>10</v>
      </c>
      <c r="D14" s="117">
        <v>10</v>
      </c>
      <c r="E14" s="140">
        <v>10</v>
      </c>
      <c r="F14" s="158"/>
      <c r="G14" s="158"/>
      <c r="H14" s="189">
        <f>SUM(C14:G14)</f>
        <v>30</v>
      </c>
    </row>
    <row r="15" spans="1:15" ht="21" x14ac:dyDescent="0.35">
      <c r="A15" s="5"/>
      <c r="B15" s="7"/>
      <c r="C15" s="7"/>
      <c r="D15" s="7"/>
      <c r="E15" s="7"/>
      <c r="F15" s="7"/>
      <c r="G15" s="7"/>
      <c r="H15" s="7"/>
    </row>
    <row r="16" spans="1:15" ht="21" x14ac:dyDescent="0.35">
      <c r="B16" s="4"/>
      <c r="H16" s="12"/>
      <c r="I16" s="10"/>
    </row>
    <row r="17" spans="2:9" ht="21" x14ac:dyDescent="0.35">
      <c r="B17" s="4"/>
      <c r="H17" s="12"/>
      <c r="I17" s="10"/>
    </row>
    <row r="18" spans="2:9" ht="21" x14ac:dyDescent="0.35">
      <c r="B18" s="4"/>
      <c r="H18" s="12"/>
      <c r="I18" s="10"/>
    </row>
    <row r="19" spans="2:9" ht="21" x14ac:dyDescent="0.35">
      <c r="B19" s="4"/>
      <c r="H19" s="12"/>
      <c r="I19" s="10"/>
    </row>
    <row r="20" spans="2:9" ht="21" x14ac:dyDescent="0.35">
      <c r="B20" s="4"/>
      <c r="H20" s="11"/>
      <c r="I20" s="10"/>
    </row>
    <row r="21" spans="2:9" ht="21.75" customHeight="1" x14ac:dyDescent="0.35">
      <c r="B21" s="4"/>
      <c r="I21" s="8"/>
    </row>
    <row r="22" spans="2:9" ht="21" x14ac:dyDescent="0.35">
      <c r="B22" s="4"/>
    </row>
    <row r="23" spans="2:9" ht="21" x14ac:dyDescent="0.35">
      <c r="B23" s="4"/>
    </row>
    <row r="24" spans="2:9" ht="21" x14ac:dyDescent="0.35">
      <c r="B24" s="4"/>
    </row>
    <row r="25" spans="2:9" ht="21" x14ac:dyDescent="0.35">
      <c r="B25" s="4"/>
    </row>
    <row r="26" spans="2:9" ht="21" x14ac:dyDescent="0.35">
      <c r="B26" s="4"/>
    </row>
    <row r="27" spans="2:9" ht="21" x14ac:dyDescent="0.35">
      <c r="B27" s="4"/>
    </row>
    <row r="28" spans="2:9" ht="21" x14ac:dyDescent="0.35">
      <c r="B28" s="4"/>
    </row>
    <row r="29" spans="2:9" ht="21" x14ac:dyDescent="0.35">
      <c r="B29" s="4"/>
      <c r="C29" s="8"/>
      <c r="D29"/>
      <c r="F29"/>
      <c r="G29"/>
    </row>
    <row r="30" spans="2:9" ht="21" x14ac:dyDescent="0.35">
      <c r="C30" s="8"/>
      <c r="D30"/>
      <c r="F30"/>
      <c r="G30"/>
    </row>
    <row r="31" spans="2:9" ht="25.5" customHeight="1" x14ac:dyDescent="0.35">
      <c r="C31" s="8"/>
      <c r="D31"/>
      <c r="F31"/>
      <c r="G31"/>
    </row>
    <row r="32" spans="2:9" x14ac:dyDescent="0.25">
      <c r="D32"/>
      <c r="F32"/>
      <c r="G32"/>
    </row>
    <row r="33" spans="3:7" x14ac:dyDescent="0.25">
      <c r="D33"/>
      <c r="F33"/>
      <c r="G33"/>
    </row>
    <row r="34" spans="3:7" x14ac:dyDescent="0.25">
      <c r="D34"/>
      <c r="F34"/>
      <c r="G34"/>
    </row>
    <row r="35" spans="3:7" x14ac:dyDescent="0.25">
      <c r="C35"/>
      <c r="E35" s="10"/>
      <c r="F35"/>
      <c r="G3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5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2" sqref="L12"/>
    </sheetView>
  </sheetViews>
  <sheetFormatPr defaultRowHeight="26.25" x14ac:dyDescent="0.4"/>
  <cols>
    <col min="1" max="1" width="40.5703125" customWidth="1"/>
    <col min="2" max="2" width="15.7109375" style="51" customWidth="1"/>
    <col min="3" max="3" width="5.7109375" style="51" customWidth="1"/>
    <col min="4" max="4" width="15.7109375" style="51" customWidth="1"/>
    <col min="5" max="5" width="5.7109375" style="51" customWidth="1"/>
    <col min="6" max="6" width="15.7109375" style="51" customWidth="1"/>
    <col min="7" max="7" width="5.7109375" style="51" customWidth="1"/>
    <col min="8" max="8" width="15.7109375" style="51" customWidth="1"/>
    <col min="9" max="9" width="5.7109375" style="51" customWidth="1"/>
    <col min="10" max="10" width="15.7109375" style="51" customWidth="1"/>
    <col min="11" max="11" width="6.140625" style="51" customWidth="1"/>
    <col min="12" max="12" width="11.5703125" style="53" customWidth="1"/>
    <col min="13" max="13" width="11.7109375" style="51" customWidth="1"/>
    <col min="14" max="14" width="1.85546875" style="51" customWidth="1"/>
    <col min="15" max="15" width="13.28515625" customWidth="1"/>
    <col min="21" max="21" width="11" customWidth="1"/>
  </cols>
  <sheetData>
    <row r="1" spans="1:21" ht="36.75" thickBot="1" x14ac:dyDescent="0.6">
      <c r="A1" s="200" t="s">
        <v>39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  <c r="N1" s="98"/>
      <c r="O1" s="195" t="s">
        <v>19</v>
      </c>
      <c r="P1" s="195"/>
      <c r="Q1" s="195"/>
      <c r="R1" s="195"/>
      <c r="S1" s="195"/>
      <c r="T1" s="195"/>
      <c r="U1" s="196"/>
    </row>
    <row r="2" spans="1:21" ht="36.75" customHeight="1" thickBot="1" x14ac:dyDescent="0.45">
      <c r="A2" s="3"/>
      <c r="B2" s="190">
        <v>1</v>
      </c>
      <c r="C2" s="191"/>
      <c r="D2" s="190">
        <v>2</v>
      </c>
      <c r="E2" s="191"/>
      <c r="F2" s="190">
        <v>3</v>
      </c>
      <c r="G2" s="191"/>
      <c r="H2" s="190">
        <v>4</v>
      </c>
      <c r="I2" s="191"/>
      <c r="J2" s="190">
        <v>5</v>
      </c>
      <c r="K2" s="197"/>
      <c r="L2" s="56" t="s">
        <v>13</v>
      </c>
      <c r="M2" s="57" t="s">
        <v>1</v>
      </c>
      <c r="N2" s="102"/>
      <c r="O2" s="195"/>
      <c r="P2" s="195"/>
      <c r="Q2" s="195"/>
      <c r="R2" s="195"/>
      <c r="S2" s="195"/>
      <c r="T2" s="195"/>
      <c r="U2" s="196"/>
    </row>
    <row r="3" spans="1:21" ht="36" x14ac:dyDescent="0.55000000000000004">
      <c r="A3" s="23" t="s">
        <v>0</v>
      </c>
      <c r="B3" s="203"/>
      <c r="C3" s="204"/>
      <c r="D3" s="198"/>
      <c r="E3" s="199"/>
      <c r="F3" s="46"/>
      <c r="G3" s="47"/>
      <c r="H3" s="198"/>
      <c r="I3" s="199"/>
      <c r="J3" s="198"/>
      <c r="K3" s="199"/>
      <c r="L3" s="54"/>
      <c r="M3" s="55"/>
      <c r="N3" s="99"/>
      <c r="O3" s="103" t="s">
        <v>21</v>
      </c>
      <c r="P3" s="155">
        <v>16</v>
      </c>
      <c r="Q3" s="156">
        <v>21</v>
      </c>
      <c r="R3" s="155">
        <v>20</v>
      </c>
      <c r="S3" s="156">
        <v>18</v>
      </c>
      <c r="T3" s="157">
        <v>20</v>
      </c>
      <c r="U3" s="155">
        <v>95</v>
      </c>
    </row>
    <row r="4" spans="1:21" ht="36" x14ac:dyDescent="0.55000000000000004">
      <c r="A4" s="68" t="s">
        <v>15</v>
      </c>
      <c r="B4" s="108" t="s">
        <v>11</v>
      </c>
      <c r="C4" s="109" t="s">
        <v>12</v>
      </c>
      <c r="D4" s="106" t="s">
        <v>11</v>
      </c>
      <c r="E4" s="107" t="s">
        <v>12</v>
      </c>
      <c r="F4" s="110" t="s">
        <v>11</v>
      </c>
      <c r="G4" s="111" t="s">
        <v>12</v>
      </c>
      <c r="H4" s="106" t="s">
        <v>11</v>
      </c>
      <c r="I4" s="107" t="s">
        <v>12</v>
      </c>
      <c r="J4" s="106" t="s">
        <v>11</v>
      </c>
      <c r="K4" s="112" t="s">
        <v>12</v>
      </c>
      <c r="L4" s="71"/>
      <c r="M4" s="72"/>
      <c r="N4" s="70"/>
      <c r="O4" s="167" t="s">
        <v>20</v>
      </c>
      <c r="P4" s="168">
        <v>1</v>
      </c>
      <c r="Q4" s="168">
        <v>2</v>
      </c>
      <c r="R4" s="168">
        <v>3</v>
      </c>
      <c r="S4" s="168">
        <v>4</v>
      </c>
      <c r="T4" s="168">
        <v>5</v>
      </c>
      <c r="U4" s="168" t="s">
        <v>37</v>
      </c>
    </row>
    <row r="5" spans="1:21" ht="36" x14ac:dyDescent="0.55000000000000004">
      <c r="A5" s="26" t="s">
        <v>22</v>
      </c>
      <c r="B5" s="120" t="s">
        <v>40</v>
      </c>
      <c r="C5" s="34">
        <v>22</v>
      </c>
      <c r="D5" s="137" t="s">
        <v>40</v>
      </c>
      <c r="E5" s="34">
        <v>21</v>
      </c>
      <c r="F5" s="130" t="s">
        <v>40</v>
      </c>
      <c r="G5" s="34">
        <v>10</v>
      </c>
      <c r="H5" s="169"/>
      <c r="I5" s="36"/>
      <c r="J5" s="40"/>
      <c r="K5" s="170"/>
      <c r="L5" s="171" t="s">
        <v>47</v>
      </c>
      <c r="M5" s="66">
        <f>SUM(C5+E5+G5+I5+K5)</f>
        <v>53</v>
      </c>
      <c r="N5" s="100"/>
      <c r="O5" s="88"/>
      <c r="P5" s="117">
        <v>0</v>
      </c>
      <c r="Q5" s="117">
        <v>20</v>
      </c>
      <c r="R5" s="117">
        <v>12</v>
      </c>
      <c r="S5" s="117">
        <v>8</v>
      </c>
      <c r="T5" s="140">
        <v>7</v>
      </c>
      <c r="U5" s="166">
        <f>SUM(P5:T5)</f>
        <v>47</v>
      </c>
    </row>
    <row r="6" spans="1:21" ht="36" x14ac:dyDescent="0.55000000000000004">
      <c r="A6" s="26" t="s">
        <v>23</v>
      </c>
      <c r="B6" s="41" t="s">
        <v>41</v>
      </c>
      <c r="C6" s="34">
        <v>21</v>
      </c>
      <c r="D6" s="130" t="s">
        <v>40</v>
      </c>
      <c r="E6" s="34">
        <v>15</v>
      </c>
      <c r="F6" s="122" t="s">
        <v>41</v>
      </c>
      <c r="G6" s="34">
        <v>10</v>
      </c>
      <c r="H6" s="38"/>
      <c r="I6" s="36"/>
      <c r="J6" s="172"/>
      <c r="K6" s="170"/>
      <c r="L6" s="171" t="s">
        <v>48</v>
      </c>
      <c r="M6" s="173">
        <f t="shared" ref="M6:M8" si="0">SUM(C6+E6+G6+I6+K6)</f>
        <v>46</v>
      </c>
      <c r="N6" s="100"/>
      <c r="O6" s="88"/>
      <c r="P6" s="117">
        <v>0</v>
      </c>
      <c r="Q6" s="117">
        <v>2</v>
      </c>
      <c r="R6" s="117">
        <v>12</v>
      </c>
      <c r="S6" s="117">
        <v>8</v>
      </c>
      <c r="T6" s="140">
        <v>3</v>
      </c>
      <c r="U6" s="89">
        <f t="shared" ref="U6:U8" si="1">SUM(P6:T6)</f>
        <v>25</v>
      </c>
    </row>
    <row r="7" spans="1:21" ht="36" x14ac:dyDescent="0.55000000000000004">
      <c r="A7" s="26" t="s">
        <v>32</v>
      </c>
      <c r="B7" s="174" t="s">
        <v>41</v>
      </c>
      <c r="C7" s="34">
        <v>13</v>
      </c>
      <c r="D7" s="134" t="s">
        <v>41</v>
      </c>
      <c r="E7" s="34">
        <v>7</v>
      </c>
      <c r="F7" s="127" t="s">
        <v>44</v>
      </c>
      <c r="G7" s="34">
        <v>13</v>
      </c>
      <c r="H7" s="40"/>
      <c r="I7" s="36"/>
      <c r="J7" s="35"/>
      <c r="K7" s="170"/>
      <c r="L7" s="65" t="s">
        <v>48</v>
      </c>
      <c r="M7" s="66">
        <f t="shared" si="0"/>
        <v>33</v>
      </c>
      <c r="N7" s="100"/>
      <c r="O7" s="88"/>
      <c r="P7" s="117">
        <v>2</v>
      </c>
      <c r="Q7" s="117">
        <v>4</v>
      </c>
      <c r="R7" s="117">
        <v>12</v>
      </c>
      <c r="S7" s="117">
        <v>12</v>
      </c>
      <c r="T7" s="140">
        <v>6</v>
      </c>
      <c r="U7" s="168">
        <f t="shared" si="1"/>
        <v>36</v>
      </c>
    </row>
    <row r="8" spans="1:21" ht="36" x14ac:dyDescent="0.55000000000000004">
      <c r="A8" s="26" t="s">
        <v>29</v>
      </c>
      <c r="B8" s="122" t="s">
        <v>40</v>
      </c>
      <c r="C8" s="34">
        <v>19</v>
      </c>
      <c r="D8" s="127" t="s">
        <v>41</v>
      </c>
      <c r="E8" s="34">
        <v>11</v>
      </c>
      <c r="F8" s="135" t="s">
        <v>41</v>
      </c>
      <c r="G8" s="34">
        <v>4</v>
      </c>
      <c r="H8" s="172"/>
      <c r="I8" s="36"/>
      <c r="J8" s="175"/>
      <c r="K8" s="170"/>
      <c r="L8" s="65" t="s">
        <v>48</v>
      </c>
      <c r="M8" s="66">
        <f t="shared" si="0"/>
        <v>34</v>
      </c>
      <c r="N8" s="100"/>
      <c r="O8" s="88"/>
      <c r="P8" s="117">
        <v>0</v>
      </c>
      <c r="Q8" s="117">
        <v>6</v>
      </c>
      <c r="R8" s="117">
        <v>5</v>
      </c>
      <c r="S8" s="117">
        <v>9</v>
      </c>
      <c r="T8" s="140">
        <v>5</v>
      </c>
      <c r="U8" s="89">
        <f t="shared" si="1"/>
        <v>25</v>
      </c>
    </row>
    <row r="9" spans="1:21" ht="36" x14ac:dyDescent="0.55000000000000004">
      <c r="A9" s="6"/>
      <c r="B9" s="48"/>
      <c r="C9" s="43"/>
      <c r="D9" s="48"/>
      <c r="E9" s="49"/>
      <c r="F9" s="48"/>
      <c r="G9" s="49"/>
      <c r="H9" s="42"/>
      <c r="I9" s="49"/>
      <c r="J9" s="48"/>
      <c r="K9" s="49"/>
      <c r="L9" s="63"/>
      <c r="M9" s="64"/>
      <c r="N9" s="101"/>
      <c r="O9" s="95"/>
      <c r="P9" s="176"/>
      <c r="Q9" s="96"/>
      <c r="R9" s="96"/>
      <c r="S9" s="96"/>
      <c r="T9" s="96"/>
      <c r="U9" s="97"/>
    </row>
    <row r="10" spans="1:21" ht="36" x14ac:dyDescent="0.55000000000000004">
      <c r="A10" s="69" t="s">
        <v>16</v>
      </c>
      <c r="B10" s="113" t="s">
        <v>11</v>
      </c>
      <c r="C10" s="114" t="s">
        <v>12</v>
      </c>
      <c r="D10" s="113" t="s">
        <v>14</v>
      </c>
      <c r="E10" s="115" t="s">
        <v>12</v>
      </c>
      <c r="F10" s="113" t="s">
        <v>14</v>
      </c>
      <c r="G10" s="115" t="s">
        <v>12</v>
      </c>
      <c r="H10" s="116" t="s">
        <v>11</v>
      </c>
      <c r="I10" s="115" t="s">
        <v>12</v>
      </c>
      <c r="J10" s="113" t="s">
        <v>14</v>
      </c>
      <c r="K10" s="115" t="s">
        <v>12</v>
      </c>
      <c r="L10" s="73"/>
      <c r="M10" s="74"/>
      <c r="N10" s="74"/>
      <c r="O10" s="177" t="s">
        <v>20</v>
      </c>
      <c r="P10" s="178">
        <v>1</v>
      </c>
      <c r="Q10" s="178">
        <v>2</v>
      </c>
      <c r="R10" s="178">
        <v>3</v>
      </c>
      <c r="S10" s="178">
        <v>4</v>
      </c>
      <c r="T10" s="178">
        <v>5</v>
      </c>
      <c r="U10" s="178" t="s">
        <v>37</v>
      </c>
    </row>
    <row r="11" spans="1:21" ht="31.5" customHeight="1" x14ac:dyDescent="0.55000000000000004">
      <c r="A11" s="26" t="s">
        <v>31</v>
      </c>
      <c r="B11" s="179" t="s">
        <v>41</v>
      </c>
      <c r="C11" s="34">
        <v>-2</v>
      </c>
      <c r="D11" s="179" t="s">
        <v>41</v>
      </c>
      <c r="E11" s="34">
        <v>2</v>
      </c>
      <c r="F11" s="125" t="s">
        <v>41</v>
      </c>
      <c r="G11" s="34">
        <v>-3</v>
      </c>
      <c r="H11" s="180"/>
      <c r="I11" s="36"/>
      <c r="J11" s="40"/>
      <c r="K11" s="170"/>
      <c r="L11" s="65" t="s">
        <v>46</v>
      </c>
      <c r="M11" s="66">
        <f>SUM(C11+E11+G11+I11+K11)</f>
        <v>-3</v>
      </c>
      <c r="N11" s="100"/>
      <c r="O11" s="88"/>
      <c r="P11" s="117">
        <v>0</v>
      </c>
      <c r="Q11" s="117">
        <v>2</v>
      </c>
      <c r="R11" s="117">
        <v>9</v>
      </c>
      <c r="S11" s="117">
        <v>5</v>
      </c>
      <c r="T11" s="140">
        <v>3</v>
      </c>
      <c r="U11" s="89">
        <f>SUM(P11:T11)</f>
        <v>19</v>
      </c>
    </row>
    <row r="12" spans="1:21" ht="36" x14ac:dyDescent="0.55000000000000004">
      <c r="A12" s="26" t="s">
        <v>27</v>
      </c>
      <c r="B12" s="181" t="s">
        <v>40</v>
      </c>
      <c r="C12" s="34">
        <v>5</v>
      </c>
      <c r="D12" s="182" t="s">
        <v>41</v>
      </c>
      <c r="E12" s="34">
        <v>-4</v>
      </c>
      <c r="F12" s="131" t="s">
        <v>40</v>
      </c>
      <c r="G12" s="34">
        <v>12</v>
      </c>
      <c r="H12" s="39"/>
      <c r="I12" s="36"/>
      <c r="J12" s="40"/>
      <c r="K12" s="170"/>
      <c r="L12" s="171" t="s">
        <v>45</v>
      </c>
      <c r="M12" s="66">
        <f t="shared" ref="M12:M14" si="2">SUM(C12+E12+G12+I12+K12)</f>
        <v>13</v>
      </c>
      <c r="N12" s="100"/>
      <c r="O12" s="88"/>
      <c r="P12" s="117">
        <v>0</v>
      </c>
      <c r="Q12" s="117">
        <v>5</v>
      </c>
      <c r="R12" s="117">
        <v>3</v>
      </c>
      <c r="S12" s="117">
        <v>5</v>
      </c>
      <c r="T12" s="140">
        <v>7</v>
      </c>
      <c r="U12" s="168">
        <f t="shared" ref="U12:U14" si="3">SUM(P12:T12)</f>
        <v>20</v>
      </c>
    </row>
    <row r="13" spans="1:21" ht="36" x14ac:dyDescent="0.55000000000000004">
      <c r="A13" s="183" t="s">
        <v>28</v>
      </c>
      <c r="B13" s="184" t="s">
        <v>41</v>
      </c>
      <c r="C13" s="185">
        <v>3</v>
      </c>
      <c r="D13" s="186" t="s">
        <v>40</v>
      </c>
      <c r="E13" s="34">
        <v>3</v>
      </c>
      <c r="F13" s="187" t="s">
        <v>41</v>
      </c>
      <c r="G13" s="34">
        <v>-1</v>
      </c>
      <c r="H13" s="40"/>
      <c r="I13" s="36"/>
      <c r="J13" s="159"/>
      <c r="K13" s="170"/>
      <c r="L13" s="65" t="s">
        <v>48</v>
      </c>
      <c r="M13" s="66">
        <f t="shared" si="2"/>
        <v>5</v>
      </c>
      <c r="N13" s="100"/>
      <c r="O13" s="88"/>
      <c r="P13" s="117">
        <v>2</v>
      </c>
      <c r="Q13" s="117">
        <v>3</v>
      </c>
      <c r="R13" s="117">
        <v>4</v>
      </c>
      <c r="S13" s="117">
        <v>6</v>
      </c>
      <c r="T13" s="140">
        <v>5</v>
      </c>
      <c r="U13" s="168">
        <f t="shared" si="3"/>
        <v>20</v>
      </c>
    </row>
    <row r="14" spans="1:21" ht="36" x14ac:dyDescent="0.55000000000000004">
      <c r="A14" s="138" t="s">
        <v>30</v>
      </c>
      <c r="B14" s="121" t="s">
        <v>40</v>
      </c>
      <c r="C14" s="34">
        <v>14</v>
      </c>
      <c r="D14" s="186" t="s">
        <v>40</v>
      </c>
      <c r="E14" s="34">
        <v>12</v>
      </c>
      <c r="F14" s="187" t="s">
        <v>40</v>
      </c>
      <c r="G14" s="34">
        <v>15</v>
      </c>
      <c r="H14" s="40"/>
      <c r="I14" s="36"/>
      <c r="J14" s="159"/>
      <c r="K14" s="36"/>
      <c r="L14" s="188" t="s">
        <v>47</v>
      </c>
      <c r="M14" s="66">
        <f t="shared" si="2"/>
        <v>41</v>
      </c>
      <c r="N14" s="139"/>
      <c r="O14" s="88"/>
      <c r="P14" s="117">
        <v>2</v>
      </c>
      <c r="Q14" s="117">
        <v>6</v>
      </c>
      <c r="R14" s="117">
        <v>8</v>
      </c>
      <c r="S14" s="117">
        <v>10</v>
      </c>
      <c r="T14" s="140">
        <v>8</v>
      </c>
      <c r="U14" s="165">
        <f t="shared" si="3"/>
        <v>34</v>
      </c>
    </row>
    <row r="15" spans="1:21" x14ac:dyDescent="0.4">
      <c r="A15" s="6"/>
      <c r="B15" s="48"/>
      <c r="C15" s="43"/>
      <c r="D15" s="48"/>
      <c r="E15" s="49"/>
      <c r="F15" s="48"/>
      <c r="G15" s="49"/>
      <c r="H15" s="42"/>
      <c r="I15" s="49"/>
      <c r="J15" s="48"/>
      <c r="K15" s="49"/>
      <c r="L15" s="52"/>
      <c r="M15" s="50"/>
      <c r="N15" s="42"/>
      <c r="O15" s="7"/>
      <c r="P15" s="7"/>
      <c r="Q15" s="7"/>
      <c r="R15" s="7"/>
      <c r="S15" s="7"/>
      <c r="T15" s="7"/>
      <c r="U15" s="7"/>
    </row>
  </sheetData>
  <sheetProtection selectLockedCells="1" selectUnlockedCells="1"/>
  <mergeCells count="11">
    <mergeCell ref="O1:U2"/>
    <mergeCell ref="J2:K2"/>
    <mergeCell ref="J3:K3"/>
    <mergeCell ref="A1:M1"/>
    <mergeCell ref="D2:E2"/>
    <mergeCell ref="F2:G2"/>
    <mergeCell ref="H2:I2"/>
    <mergeCell ref="H3:I3"/>
    <mergeCell ref="B2:C2"/>
    <mergeCell ref="D3:E3"/>
    <mergeCell ref="B3:C3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zoomScale="89" zoomScaleNormal="89" workbookViewId="0">
      <selection activeCell="H10" sqref="H10"/>
    </sheetView>
  </sheetViews>
  <sheetFormatPr defaultRowHeight="15" x14ac:dyDescent="0.25"/>
  <cols>
    <col min="1" max="1" width="28.42578125" customWidth="1"/>
    <col min="2" max="2" width="13.7109375" customWidth="1"/>
    <col min="3" max="3" width="7.7109375" style="10" customWidth="1"/>
    <col min="4" max="4" width="7.7109375" style="12" customWidth="1"/>
    <col min="5" max="5" width="7.7109375" customWidth="1"/>
    <col min="6" max="6" width="7.7109375" style="12" customWidth="1"/>
    <col min="7" max="7" width="7.7109375" style="10" customWidth="1"/>
    <col min="8" max="8" width="11.7109375" customWidth="1"/>
    <col min="9" max="14" width="7.7109375" customWidth="1"/>
  </cols>
  <sheetData>
    <row r="1" spans="1:15" s="1" customFormat="1" ht="47.25" customHeight="1" thickBot="1" x14ac:dyDescent="0.75">
      <c r="A1" s="147" t="s">
        <v>38</v>
      </c>
      <c r="B1" s="146" t="s">
        <v>36</v>
      </c>
      <c r="C1" s="92"/>
      <c r="D1" s="93"/>
      <c r="E1" s="83"/>
      <c r="F1" s="93"/>
      <c r="G1" s="92"/>
      <c r="H1" s="94"/>
      <c r="I1" s="84"/>
      <c r="J1" s="84"/>
      <c r="K1" s="84"/>
      <c r="L1" s="84"/>
      <c r="M1" s="84"/>
      <c r="N1" s="85"/>
      <c r="O1" s="85"/>
    </row>
    <row r="2" spans="1:15" ht="28.5" customHeight="1" x14ac:dyDescent="0.55000000000000004">
      <c r="A2" s="22"/>
      <c r="B2" s="104" t="s">
        <v>21</v>
      </c>
      <c r="C2" s="88">
        <v>10</v>
      </c>
      <c r="D2" s="105">
        <v>10</v>
      </c>
      <c r="E2" s="88">
        <v>10</v>
      </c>
      <c r="F2" s="105">
        <v>10</v>
      </c>
      <c r="G2" s="88">
        <v>10</v>
      </c>
      <c r="H2" s="88">
        <f>SUM(C2:G2)</f>
        <v>50</v>
      </c>
    </row>
    <row r="3" spans="1:15" ht="32.450000000000003" customHeight="1" x14ac:dyDescent="0.55000000000000004">
      <c r="A3" s="150" t="s">
        <v>15</v>
      </c>
      <c r="B3" s="151" t="s">
        <v>20</v>
      </c>
      <c r="C3" s="152">
        <v>1</v>
      </c>
      <c r="D3" s="152">
        <v>2</v>
      </c>
      <c r="E3" s="152">
        <v>3</v>
      </c>
      <c r="F3" s="152">
        <v>4</v>
      </c>
      <c r="G3" s="152">
        <v>5</v>
      </c>
      <c r="H3" s="152" t="s">
        <v>37</v>
      </c>
    </row>
    <row r="4" spans="1:15" ht="32.450000000000003" customHeight="1" x14ac:dyDescent="0.55000000000000004">
      <c r="A4" s="26" t="s">
        <v>22</v>
      </c>
      <c r="B4" s="88"/>
      <c r="C4" s="117">
        <v>10</v>
      </c>
      <c r="D4" s="117">
        <v>8</v>
      </c>
      <c r="E4" s="117">
        <v>10</v>
      </c>
      <c r="F4" s="158"/>
      <c r="G4" s="158"/>
      <c r="H4" s="118">
        <f>SUM(C4:G4)</f>
        <v>28</v>
      </c>
    </row>
    <row r="5" spans="1:15" ht="32.450000000000003" customHeight="1" x14ac:dyDescent="0.55000000000000004">
      <c r="A5" s="26" t="s">
        <v>23</v>
      </c>
      <c r="B5" s="88"/>
      <c r="C5" s="117">
        <v>10</v>
      </c>
      <c r="D5" s="117">
        <v>8</v>
      </c>
      <c r="E5" s="117">
        <v>10</v>
      </c>
      <c r="F5" s="158"/>
      <c r="G5" s="158"/>
      <c r="H5" s="118">
        <f>SUM(C5:G5)</f>
        <v>28</v>
      </c>
    </row>
    <row r="6" spans="1:15" ht="32.450000000000003" customHeight="1" x14ac:dyDescent="0.55000000000000004">
      <c r="A6" s="26" t="s">
        <v>32</v>
      </c>
      <c r="B6" s="88"/>
      <c r="C6" s="117">
        <v>10</v>
      </c>
      <c r="D6" s="117">
        <v>10</v>
      </c>
      <c r="E6" s="117">
        <v>10</v>
      </c>
      <c r="F6" s="158"/>
      <c r="G6" s="158"/>
      <c r="H6" s="166">
        <f>SUM(C6:G6)</f>
        <v>30</v>
      </c>
    </row>
    <row r="7" spans="1:15" ht="32.450000000000003" customHeight="1" x14ac:dyDescent="0.55000000000000004">
      <c r="A7" s="76" t="s">
        <v>34</v>
      </c>
      <c r="B7" s="88"/>
      <c r="C7" s="117">
        <v>9</v>
      </c>
      <c r="D7" s="117">
        <v>10</v>
      </c>
      <c r="E7" s="117">
        <v>9</v>
      </c>
      <c r="F7" s="158"/>
      <c r="G7" s="158"/>
      <c r="H7" s="118">
        <f>SUM(C7:G7)</f>
        <v>28</v>
      </c>
    </row>
    <row r="8" spans="1:15" s="18" customFormat="1" ht="36" x14ac:dyDescent="0.55000000000000004">
      <c r="A8" s="24"/>
      <c r="B8" s="95"/>
      <c r="C8" s="96"/>
      <c r="D8" s="96"/>
      <c r="E8" s="96"/>
      <c r="F8" s="96"/>
      <c r="G8" s="96"/>
      <c r="H8" s="97"/>
    </row>
    <row r="9" spans="1:15" s="18" customFormat="1" ht="32.450000000000003" customHeight="1" x14ac:dyDescent="0.55000000000000004">
      <c r="A9" s="153" t="s">
        <v>16</v>
      </c>
      <c r="B9" s="148" t="s">
        <v>20</v>
      </c>
      <c r="C9" s="149">
        <v>1</v>
      </c>
      <c r="D9" s="149">
        <v>2</v>
      </c>
      <c r="E9" s="149">
        <v>3</v>
      </c>
      <c r="F9" s="149">
        <v>4</v>
      </c>
      <c r="G9" s="149">
        <v>5</v>
      </c>
      <c r="H9" s="149" t="s">
        <v>37</v>
      </c>
    </row>
    <row r="10" spans="1:15" ht="32.450000000000003" customHeight="1" x14ac:dyDescent="0.55000000000000004">
      <c r="A10" s="26" t="s">
        <v>25</v>
      </c>
      <c r="B10" s="88"/>
      <c r="C10" s="117">
        <v>10</v>
      </c>
      <c r="D10" s="117">
        <v>10</v>
      </c>
      <c r="E10" s="117">
        <v>10</v>
      </c>
      <c r="F10" s="158"/>
      <c r="G10" s="158"/>
      <c r="H10" s="166">
        <f>SUM(C10:G10)</f>
        <v>30</v>
      </c>
    </row>
    <row r="11" spans="1:15" ht="32.450000000000003" customHeight="1" x14ac:dyDescent="0.55000000000000004">
      <c r="A11" s="67" t="s">
        <v>27</v>
      </c>
      <c r="B11" s="88"/>
      <c r="C11" s="117">
        <v>10</v>
      </c>
      <c r="D11" s="117">
        <v>10</v>
      </c>
      <c r="E11" s="117">
        <v>9</v>
      </c>
      <c r="F11" s="158"/>
      <c r="G11" s="158"/>
      <c r="H11" s="118">
        <f t="shared" ref="H11:H13" si="0">SUM(C11:G11)</f>
        <v>29</v>
      </c>
    </row>
    <row r="12" spans="1:15" ht="32.450000000000003" customHeight="1" x14ac:dyDescent="0.55000000000000004">
      <c r="A12" s="67" t="s">
        <v>28</v>
      </c>
      <c r="B12" s="88"/>
      <c r="C12" s="117">
        <v>10</v>
      </c>
      <c r="D12" s="117">
        <v>9</v>
      </c>
      <c r="E12" s="117">
        <v>9</v>
      </c>
      <c r="F12" s="158"/>
      <c r="G12" s="158"/>
      <c r="H12" s="118">
        <f t="shared" si="0"/>
        <v>28</v>
      </c>
    </row>
    <row r="13" spans="1:15" ht="32.450000000000003" customHeight="1" x14ac:dyDescent="0.55000000000000004">
      <c r="A13" s="26" t="s">
        <v>50</v>
      </c>
      <c r="B13" s="88"/>
      <c r="C13" s="117">
        <v>8</v>
      </c>
      <c r="D13" s="117">
        <v>9</v>
      </c>
      <c r="E13" s="117">
        <v>10</v>
      </c>
      <c r="F13" s="158"/>
      <c r="G13" s="158"/>
      <c r="H13" s="118">
        <f t="shared" si="0"/>
        <v>27</v>
      </c>
    </row>
    <row r="14" spans="1:15" ht="21" x14ac:dyDescent="0.35">
      <c r="A14" s="5"/>
      <c r="B14" s="7"/>
      <c r="C14" s="7"/>
      <c r="D14" s="7"/>
      <c r="E14" s="7"/>
      <c r="F14" s="7"/>
      <c r="G14" s="7"/>
      <c r="H14" s="7"/>
    </row>
    <row r="15" spans="1:15" ht="21" x14ac:dyDescent="0.35">
      <c r="B15" s="4"/>
      <c r="H15" s="12"/>
      <c r="I15" s="10"/>
    </row>
    <row r="16" spans="1:15" ht="21" x14ac:dyDescent="0.35">
      <c r="B16" s="4"/>
      <c r="H16" s="12"/>
      <c r="I16" s="10"/>
    </row>
    <row r="17" spans="2:9" ht="21" x14ac:dyDescent="0.35">
      <c r="B17" s="4"/>
      <c r="H17" s="12"/>
      <c r="I17" s="10"/>
    </row>
    <row r="18" spans="2:9" ht="21" x14ac:dyDescent="0.35">
      <c r="B18" s="4"/>
      <c r="H18" s="12"/>
      <c r="I18" s="10"/>
    </row>
    <row r="19" spans="2:9" ht="21" x14ac:dyDescent="0.35">
      <c r="B19" s="4"/>
      <c r="H19" s="11"/>
      <c r="I19" s="10"/>
    </row>
    <row r="20" spans="2:9" ht="21.75" customHeight="1" x14ac:dyDescent="0.35">
      <c r="B20" s="4"/>
      <c r="I20" s="8"/>
    </row>
    <row r="21" spans="2:9" ht="21" x14ac:dyDescent="0.35">
      <c r="B21" s="4"/>
    </row>
    <row r="22" spans="2:9" ht="21" x14ac:dyDescent="0.35">
      <c r="B22" s="4"/>
    </row>
    <row r="23" spans="2:9" ht="21" x14ac:dyDescent="0.35">
      <c r="B23" s="4"/>
    </row>
    <row r="24" spans="2:9" ht="21" x14ac:dyDescent="0.35">
      <c r="B24" s="4"/>
    </row>
    <row r="25" spans="2:9" ht="21" x14ac:dyDescent="0.35">
      <c r="B25" s="4"/>
    </row>
    <row r="26" spans="2:9" ht="21" x14ac:dyDescent="0.35">
      <c r="B26" s="4"/>
    </row>
    <row r="27" spans="2:9" ht="21" x14ac:dyDescent="0.35">
      <c r="B27" s="4"/>
    </row>
    <row r="28" spans="2:9" ht="21" x14ac:dyDescent="0.35">
      <c r="B28" s="4"/>
      <c r="C28" s="8"/>
      <c r="D28"/>
      <c r="F28"/>
      <c r="G28"/>
    </row>
    <row r="29" spans="2:9" ht="21" x14ac:dyDescent="0.35">
      <c r="C29" s="8"/>
      <c r="D29"/>
      <c r="F29"/>
      <c r="G29"/>
    </row>
    <row r="30" spans="2:9" ht="25.5" customHeight="1" x14ac:dyDescent="0.35">
      <c r="C30" s="8"/>
      <c r="D30"/>
      <c r="F30"/>
      <c r="G30"/>
    </row>
    <row r="31" spans="2:9" x14ac:dyDescent="0.25">
      <c r="D31"/>
      <c r="F31"/>
      <c r="G31"/>
    </row>
    <row r="32" spans="2:9" x14ac:dyDescent="0.25">
      <c r="D32"/>
      <c r="F32"/>
      <c r="G32"/>
    </row>
    <row r="33" spans="3:7" x14ac:dyDescent="0.25">
      <c r="D33"/>
      <c r="F33"/>
      <c r="G33"/>
    </row>
    <row r="34" spans="3:7" x14ac:dyDescent="0.25">
      <c r="C34"/>
      <c r="E34" s="10"/>
      <c r="F34"/>
      <c r="G3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tabSelected="1" topLeftCell="A16" zoomScaleNormal="100" zoomScaleSheetLayoutView="100" workbookViewId="0">
      <selection activeCell="D28" sqref="D28"/>
    </sheetView>
  </sheetViews>
  <sheetFormatPr defaultRowHeight="15" x14ac:dyDescent="0.25"/>
  <cols>
    <col min="1" max="1" width="26.42578125" customWidth="1"/>
    <col min="3" max="3" width="15.85546875" customWidth="1"/>
    <col min="4" max="4" width="19.42578125" customWidth="1"/>
    <col min="5" max="5" width="24.7109375" customWidth="1"/>
  </cols>
  <sheetData>
    <row r="1" spans="1:9" ht="32.25" thickBot="1" x14ac:dyDescent="0.55000000000000004">
      <c r="A1" s="218" t="s">
        <v>56</v>
      </c>
      <c r="B1" s="219"/>
      <c r="C1" s="219"/>
      <c r="D1" s="219"/>
      <c r="E1" s="220"/>
    </row>
    <row r="2" spans="1:9" ht="26.25" x14ac:dyDescent="0.4">
      <c r="A2" s="27" t="s">
        <v>0</v>
      </c>
      <c r="B2" s="190" t="s">
        <v>3</v>
      </c>
      <c r="C2" s="191"/>
      <c r="D2" s="9" t="s">
        <v>2</v>
      </c>
      <c r="E2" s="13"/>
    </row>
    <row r="3" spans="1:9" ht="33.75" x14ac:dyDescent="0.5">
      <c r="A3" s="221" t="s">
        <v>15</v>
      </c>
      <c r="B3" s="222"/>
      <c r="C3" s="222"/>
      <c r="D3" s="223"/>
      <c r="E3" s="14"/>
    </row>
    <row r="4" spans="1:9" ht="36" x14ac:dyDescent="0.45">
      <c r="A4" s="142" t="s">
        <v>8</v>
      </c>
      <c r="B4" s="224" t="s">
        <v>49</v>
      </c>
      <c r="C4" s="225"/>
      <c r="D4" s="28"/>
      <c r="E4" s="14"/>
      <c r="I4" s="154"/>
    </row>
    <row r="5" spans="1:9" ht="36.75" thickBot="1" x14ac:dyDescent="0.5">
      <c r="A5" s="143" t="s">
        <v>9</v>
      </c>
      <c r="B5" s="226" t="s">
        <v>23</v>
      </c>
      <c r="C5" s="227"/>
      <c r="D5" s="30"/>
      <c r="E5" s="14"/>
      <c r="I5" s="154"/>
    </row>
    <row r="6" spans="1:9" ht="21.75" thickBot="1" x14ac:dyDescent="0.4">
      <c r="A6" s="205" t="s">
        <v>55</v>
      </c>
      <c r="B6" s="206"/>
      <c r="C6" s="206"/>
      <c r="D6" s="207"/>
      <c r="E6" s="33"/>
    </row>
    <row r="7" spans="1:9" ht="33.75" x14ac:dyDescent="0.5">
      <c r="A7" s="208" t="s">
        <v>16</v>
      </c>
      <c r="B7" s="209"/>
      <c r="C7" s="209"/>
      <c r="D7" s="210"/>
      <c r="E7" s="33"/>
    </row>
    <row r="8" spans="1:9" ht="28.5" x14ac:dyDescent="0.45">
      <c r="A8" s="144" t="s">
        <v>17</v>
      </c>
      <c r="B8" s="211" t="s">
        <v>27</v>
      </c>
      <c r="C8" s="212"/>
      <c r="D8" s="16"/>
      <c r="E8" s="14"/>
    </row>
    <row r="9" spans="1:9" ht="29.25" thickBot="1" x14ac:dyDescent="0.5">
      <c r="A9" s="145" t="s">
        <v>18</v>
      </c>
      <c r="B9" s="213" t="s">
        <v>30</v>
      </c>
      <c r="C9" s="214"/>
      <c r="D9" s="17"/>
      <c r="E9" s="15"/>
    </row>
    <row r="10" spans="1:9" ht="21.75" thickBot="1" x14ac:dyDescent="0.4">
      <c r="A10" s="215" t="s">
        <v>57</v>
      </c>
      <c r="B10" s="216"/>
      <c r="C10" s="216"/>
      <c r="D10" s="217"/>
      <c r="E10" s="33"/>
    </row>
    <row r="11" spans="1:9" ht="32.25" thickBot="1" x14ac:dyDescent="0.55000000000000004">
      <c r="A11" s="218"/>
      <c r="B11" s="219"/>
      <c r="C11" s="219"/>
      <c r="D11" s="219"/>
      <c r="E11" s="220"/>
    </row>
    <row r="12" spans="1:9" ht="26.25" x14ac:dyDescent="0.4">
      <c r="A12" s="27" t="s">
        <v>0</v>
      </c>
      <c r="B12" s="190" t="s">
        <v>3</v>
      </c>
      <c r="C12" s="191"/>
      <c r="D12" s="9" t="s">
        <v>2</v>
      </c>
      <c r="E12" s="13"/>
    </row>
    <row r="13" spans="1:9" ht="33.75" x14ac:dyDescent="0.5">
      <c r="A13" s="221" t="s">
        <v>15</v>
      </c>
      <c r="B13" s="222"/>
      <c r="C13" s="222"/>
      <c r="D13" s="223"/>
      <c r="E13" s="14"/>
    </row>
    <row r="14" spans="1:9" ht="28.5" x14ac:dyDescent="0.45">
      <c r="A14" s="21" t="s">
        <v>6</v>
      </c>
      <c r="B14" s="224" t="s">
        <v>49</v>
      </c>
      <c r="C14" s="225"/>
      <c r="D14" s="28"/>
      <c r="E14" s="14"/>
    </row>
    <row r="15" spans="1:9" ht="29.25" thickBot="1" x14ac:dyDescent="0.5">
      <c r="A15" s="29" t="s">
        <v>4</v>
      </c>
      <c r="B15" s="226" t="s">
        <v>54</v>
      </c>
      <c r="C15" s="227"/>
      <c r="D15" s="30"/>
      <c r="E15" s="14"/>
    </row>
    <row r="16" spans="1:9" ht="21.75" thickBot="1" x14ac:dyDescent="0.4">
      <c r="A16" s="231" t="s">
        <v>58</v>
      </c>
      <c r="B16" s="232"/>
      <c r="C16" s="232"/>
      <c r="D16" s="233"/>
      <c r="E16" s="33"/>
    </row>
    <row r="17" spans="1:5" ht="33.75" x14ac:dyDescent="0.5">
      <c r="A17" s="208" t="s">
        <v>16</v>
      </c>
      <c r="B17" s="209"/>
      <c r="C17" s="209"/>
      <c r="D17" s="210"/>
      <c r="E17" s="33"/>
    </row>
    <row r="18" spans="1:5" ht="28.5" x14ac:dyDescent="0.45">
      <c r="A18" s="31" t="s">
        <v>5</v>
      </c>
      <c r="B18" s="211" t="s">
        <v>25</v>
      </c>
      <c r="C18" s="212"/>
      <c r="D18" s="16"/>
      <c r="E18" s="14"/>
    </row>
    <row r="19" spans="1:5" ht="29.25" thickBot="1" x14ac:dyDescent="0.5">
      <c r="A19" s="32" t="s">
        <v>7</v>
      </c>
      <c r="B19" s="213" t="s">
        <v>27</v>
      </c>
      <c r="C19" s="214"/>
      <c r="D19" s="17"/>
      <c r="E19" s="15"/>
    </row>
    <row r="20" spans="1:5" ht="21.75" thickBot="1" x14ac:dyDescent="0.4">
      <c r="A20" s="228" t="s">
        <v>59</v>
      </c>
      <c r="B20" s="229"/>
      <c r="C20" s="229"/>
      <c r="D20" s="230"/>
      <c r="E20" s="33"/>
    </row>
  </sheetData>
  <mergeCells count="20">
    <mergeCell ref="A20:D20"/>
    <mergeCell ref="A11:E11"/>
    <mergeCell ref="B12:C12"/>
    <mergeCell ref="B18:C18"/>
    <mergeCell ref="A13:D13"/>
    <mergeCell ref="A17:D17"/>
    <mergeCell ref="B14:C14"/>
    <mergeCell ref="B15:C15"/>
    <mergeCell ref="B19:C19"/>
    <mergeCell ref="A16:D16"/>
    <mergeCell ref="A1:E1"/>
    <mergeCell ref="B2:C2"/>
    <mergeCell ref="A3:D3"/>
    <mergeCell ref="B4:C4"/>
    <mergeCell ref="B5:C5"/>
    <mergeCell ref="A6:D6"/>
    <mergeCell ref="A7:D7"/>
    <mergeCell ref="B8:C8"/>
    <mergeCell ref="B9:C9"/>
    <mergeCell ref="A10:D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VARSITY</vt:lpstr>
      <vt:lpstr>V Sportsmanship</vt:lpstr>
      <vt:lpstr>JUNIOR VARSITY</vt:lpstr>
      <vt:lpstr>JV Sportsmanship</vt:lpstr>
      <vt:lpstr>JV and Varsity Finals</vt:lpstr>
      <vt:lpstr>'JUNIOR VARSITY'!Print_Area</vt:lpstr>
      <vt:lpstr>VARSITY!Print_Area</vt:lpstr>
    </vt:vector>
  </TitlesOfParts>
  <Company>Southern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HectorD</dc:creator>
  <cp:lastModifiedBy>Mary Katie Brown</cp:lastModifiedBy>
  <cp:lastPrinted>2020-02-21T00:55:01Z</cp:lastPrinted>
  <dcterms:created xsi:type="dcterms:W3CDTF">2009-02-03T18:49:10Z</dcterms:created>
  <dcterms:modified xsi:type="dcterms:W3CDTF">2020-04-08T18:26:04Z</dcterms:modified>
</cp:coreProperties>
</file>