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wnm12\Box\Outreach and Engagement Data\A-Youth Programs\Competitions\1-2021-2022\Brain Bowl\HS Varsity-JV\Scoreboards\"/>
    </mc:Choice>
  </mc:AlternateContent>
  <xr:revisionPtr revIDLastSave="0" documentId="13_ncr:1_{16E82CDC-B48B-4BB9-BEC2-79505EB523FF}" xr6:coauthVersionLast="36" xr6:coauthVersionMax="47" xr10:uidLastSave="{00000000-0000-0000-0000-000000000000}"/>
  <bookViews>
    <workbookView xWindow="120" yWindow="30" windowWidth="12930" windowHeight="4620" firstSheet="1" activeTab="2" xr2:uid="{00000000-000D-0000-FFFF-FFFF00000000}"/>
  </bookViews>
  <sheets>
    <sheet name="Varsity" sheetId="1" r:id="rId1"/>
    <sheet name="JV" sheetId="3" r:id="rId2"/>
    <sheet name="JV and Varsity Finals" sheetId="4" r:id="rId3"/>
  </sheets>
  <definedNames>
    <definedName name="_xlnm.Print_Area" localSheetId="1">JV!$A$1:$W$16</definedName>
    <definedName name="_xlnm.Print_Area" localSheetId="0">Varsity!$A$1:$W$15</definedName>
  </definedNames>
  <calcPr calcId="191028"/>
</workbook>
</file>

<file path=xl/calcChain.xml><?xml version="1.0" encoding="utf-8"?>
<calcChain xmlns="http://schemas.openxmlformats.org/spreadsheetml/2006/main">
  <c r="T12" i="1" l="1"/>
  <c r="T13" i="1"/>
  <c r="T14" i="1"/>
  <c r="T11" i="1"/>
  <c r="M6" i="3" l="1"/>
  <c r="M7" i="3"/>
  <c r="T6" i="3"/>
  <c r="T7" i="3"/>
  <c r="M13" i="1"/>
  <c r="T14" i="3" l="1"/>
  <c r="M14" i="3"/>
  <c r="T13" i="3"/>
  <c r="M13" i="3"/>
  <c r="T12" i="3"/>
  <c r="M12" i="3"/>
  <c r="T11" i="3"/>
  <c r="M11" i="3"/>
  <c r="T8" i="3"/>
  <c r="M8" i="3"/>
  <c r="T5" i="3"/>
  <c r="M5" i="3"/>
  <c r="T4" i="3"/>
  <c r="M4" i="3"/>
  <c r="M5" i="1" l="1"/>
  <c r="M6" i="1"/>
  <c r="M7" i="1"/>
  <c r="M8" i="1"/>
  <c r="M4" i="1"/>
  <c r="M12" i="1"/>
  <c r="M14" i="1"/>
  <c r="M11" i="1"/>
  <c r="T6" i="1" l="1"/>
  <c r="T5" i="1" l="1"/>
  <c r="T7" i="1"/>
  <c r="T8" i="1"/>
  <c r="T4" i="1"/>
</calcChain>
</file>

<file path=xl/sharedStrings.xml><?xml version="1.0" encoding="utf-8"?>
<sst xmlns="http://schemas.openxmlformats.org/spreadsheetml/2006/main" count="199" uniqueCount="58">
  <si>
    <t>2022 Varsity Brain Bowl Competition</t>
  </si>
  <si>
    <t>TEAM CHALLENGE SCORES</t>
  </si>
  <si>
    <t>W/L</t>
  </si>
  <si>
    <t>Score</t>
  </si>
  <si>
    <t>DIVISION A</t>
  </si>
  <si>
    <t>W/L (vs)</t>
  </si>
  <si>
    <t>pts</t>
  </si>
  <si>
    <t xml:space="preserve">W/L (vs) </t>
  </si>
  <si>
    <t>ROUND</t>
  </si>
  <si>
    <t>Total</t>
  </si>
  <si>
    <t>Ashland</t>
  </si>
  <si>
    <t>W</t>
  </si>
  <si>
    <t>L</t>
  </si>
  <si>
    <t>BYE</t>
  </si>
  <si>
    <t>2/2</t>
  </si>
  <si>
    <t>Grants Pass</t>
  </si>
  <si>
    <t>3/1</t>
  </si>
  <si>
    <t>North Medford</t>
  </si>
  <si>
    <t>4/0</t>
  </si>
  <si>
    <t>South Medford</t>
  </si>
  <si>
    <t>1/3</t>
  </si>
  <si>
    <t>St. Mary's</t>
  </si>
  <si>
    <t>0/4</t>
  </si>
  <si>
    <t>DIVISION B</t>
  </si>
  <si>
    <t>Eagle Point</t>
  </si>
  <si>
    <t>1/2</t>
  </si>
  <si>
    <t>North Valley</t>
  </si>
  <si>
    <t>Phoenix</t>
  </si>
  <si>
    <t>Sacred Heart Homeschool</t>
  </si>
  <si>
    <t>3/0</t>
  </si>
  <si>
    <t>2022 Junior Varsity Brain Bowl Competition</t>
  </si>
  <si>
    <t>W-L</t>
  </si>
  <si>
    <t>DIVISION Orange</t>
  </si>
  <si>
    <t>Logos</t>
  </si>
  <si>
    <t>.</t>
  </si>
  <si>
    <t>Cascade Christian</t>
  </si>
  <si>
    <t>0/3</t>
  </si>
  <si>
    <t>2/1</t>
  </si>
  <si>
    <t>FINALS at SOPBS 5/1</t>
  </si>
  <si>
    <t>TEAMS</t>
  </si>
  <si>
    <t>SCHOOL</t>
  </si>
  <si>
    <t>SCORE</t>
  </si>
  <si>
    <t>1 ORANGE  VS</t>
  </si>
  <si>
    <t>2 ORANGE</t>
  </si>
  <si>
    <t>1 GREEN VS</t>
  </si>
  <si>
    <t>2 GREEN</t>
  </si>
  <si>
    <t>DIVISION B WINNER: XXX</t>
  </si>
  <si>
    <t>1 YELLOW  VS</t>
  </si>
  <si>
    <t>2 YELLOW</t>
  </si>
  <si>
    <t>1 BLUE VS</t>
  </si>
  <si>
    <t>2 BLUE</t>
  </si>
  <si>
    <t>JV DIVISION</t>
  </si>
  <si>
    <t xml:space="preserve">JV DIVISION WINNER: </t>
  </si>
  <si>
    <t xml:space="preserve">DIVISION A WINNER: </t>
  </si>
  <si>
    <t xml:space="preserve">DIVISION B WINNER: </t>
  </si>
  <si>
    <t>Grants Pass HS</t>
  </si>
  <si>
    <t>North Medford HS</t>
  </si>
  <si>
    <t>Phoenix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</si>
</sst>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0&quot; L (RR)&quot;"/>
    <numFmt numFmtId="165" formatCode="0&quot; W (Ph)&quot;"/>
    <numFmt numFmtId="166" formatCode="0&quot; W (CC)&quot;"/>
    <numFmt numFmtId="167" formatCode="0&quot; L (NV)&quot;"/>
    <numFmt numFmtId="168" formatCode="0&quot; W (GP)&quot;"/>
    <numFmt numFmtId="169" formatCode="0&quot; L (Cr)&quot;"/>
    <numFmt numFmtId="170" formatCode="0&quot; W (EP)&quot;"/>
    <numFmt numFmtId="171" formatCode="0&quot; L (NH)&quot;"/>
    <numFmt numFmtId="172" formatCode="0&quot; L (EP)&quot;"/>
    <numFmt numFmtId="173" formatCode="0&quot; W (Gl&quot;"/>
    <numFmt numFmtId="174" formatCode="0&quot; L (NM)&quot;"/>
    <numFmt numFmtId="175" formatCode="0&quot; L (SM)&quot;"/>
    <numFmt numFmtId="176" formatCode="0&quot; W (GP&quot;"/>
    <numFmt numFmtId="177" formatCode="0&quot; W (StM)&quot;"/>
    <numFmt numFmtId="178" formatCode="0&quot; W (As)&quot;"/>
    <numFmt numFmtId="179" formatCode="0&quot; W (NV)&quot;"/>
    <numFmt numFmtId="180" formatCode="0&quot; L (Ph)&quot;"/>
    <numFmt numFmtId="181" formatCode="0&quot; W (NH)&quot;"/>
    <numFmt numFmtId="182" formatCode="0&quot; L (GP)&quot;"/>
    <numFmt numFmtId="183" formatCode="0&quot; L (Gl)&quot;"/>
    <numFmt numFmtId="184" formatCode="0&quot; W (Cr)&quot;"/>
    <numFmt numFmtId="185" formatCode="0&quot; W (SM)&quot;"/>
    <numFmt numFmtId="186" formatCode="0&quot; L (StM)&quot;"/>
    <numFmt numFmtId="187" formatCode="0&quot; L (CC)&quot;"/>
  </numFmts>
  <fonts count="2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26"/>
      <name val="Calibri"/>
      <family val="2"/>
      <scheme val="minor"/>
    </font>
    <font>
      <b/>
      <sz val="2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7DB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8F83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horizontal="left"/>
    </xf>
    <xf numFmtId="0" fontId="2" fillId="2" borderId="2" xfId="0" applyFont="1" applyFill="1" applyBorder="1"/>
    <xf numFmtId="0" fontId="2" fillId="0" borderId="0" xfId="0" applyFont="1"/>
    <xf numFmtId="0" fontId="2" fillId="6" borderId="13" xfId="0" applyFont="1" applyFill="1" applyBorder="1"/>
    <xf numFmtId="0" fontId="3" fillId="6" borderId="13" xfId="0" applyFont="1" applyFill="1" applyBorder="1"/>
    <xf numFmtId="0" fontId="2" fillId="6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2" fillId="7" borderId="23" xfId="0" applyNumberFormat="1" applyFont="1" applyFill="1" applyBorder="1" applyAlignment="1">
      <alignment horizontal="center"/>
    </xf>
    <xf numFmtId="0" fontId="2" fillId="7" borderId="24" xfId="0" applyNumberFormat="1" applyFont="1" applyFill="1" applyBorder="1" applyAlignment="1">
      <alignment horizontal="center"/>
    </xf>
    <xf numFmtId="0" fontId="2" fillId="7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ill="1"/>
    <xf numFmtId="0" fontId="13" fillId="4" borderId="4" xfId="0" applyFont="1" applyFill="1" applyBorder="1"/>
    <xf numFmtId="0" fontId="9" fillId="2" borderId="2" xfId="0" applyFont="1" applyFill="1" applyBorder="1"/>
    <xf numFmtId="0" fontId="16" fillId="6" borderId="4" xfId="0" applyFont="1" applyFill="1" applyBorder="1"/>
    <xf numFmtId="1" fontId="9" fillId="6" borderId="8" xfId="0" applyNumberFormat="1" applyFont="1" applyFill="1" applyBorder="1" applyAlignment="1">
      <alignment horizontal="center"/>
    </xf>
    <xf numFmtId="0" fontId="16" fillId="0" borderId="4" xfId="0" applyFont="1" applyFill="1" applyBorder="1"/>
    <xf numFmtId="0" fontId="17" fillId="3" borderId="2" xfId="0" applyFont="1" applyFill="1" applyBorder="1"/>
    <xf numFmtId="0" fontId="12" fillId="0" borderId="11" xfId="0" applyFont="1" applyFill="1" applyBorder="1" applyAlignment="1">
      <alignment horizontal="center"/>
    </xf>
    <xf numFmtId="0" fontId="13" fillId="4" borderId="16" xfId="0" applyFont="1" applyFill="1" applyBorder="1"/>
    <xf numFmtId="0" fontId="12" fillId="0" borderId="20" xfId="0" applyFont="1" applyFill="1" applyBorder="1" applyAlignment="1">
      <alignment horizontal="center"/>
    </xf>
    <xf numFmtId="0" fontId="13" fillId="5" borderId="2" xfId="0" applyFont="1" applyFill="1" applyBorder="1"/>
    <xf numFmtId="0" fontId="13" fillId="5" borderId="9" xfId="0" applyFont="1" applyFill="1" applyBorder="1"/>
    <xf numFmtId="0" fontId="2" fillId="7" borderId="1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165" fontId="18" fillId="6" borderId="11" xfId="0" applyNumberFormat="1" applyFont="1" applyFill="1" applyBorder="1" applyAlignment="1">
      <alignment horizontal="center"/>
    </xf>
    <xf numFmtId="0" fontId="18" fillId="6" borderId="19" xfId="0" applyNumberFormat="1" applyFont="1" applyFill="1" applyBorder="1" applyAlignment="1">
      <alignment horizontal="center"/>
    </xf>
    <xf numFmtId="167" fontId="18" fillId="6" borderId="11" xfId="0" applyNumberFormat="1" applyFont="1" applyFill="1" applyBorder="1" applyAlignment="1">
      <alignment horizontal="center"/>
    </xf>
    <xf numFmtId="170" fontId="18" fillId="6" borderId="11" xfId="0" applyNumberFormat="1" applyFont="1" applyFill="1" applyBorder="1" applyAlignment="1">
      <alignment horizontal="center"/>
    </xf>
    <xf numFmtId="181" fontId="18" fillId="6" borderId="11" xfId="0" applyNumberFormat="1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6" borderId="0" xfId="0" applyFont="1" applyFill="1" applyBorder="1"/>
    <xf numFmtId="0" fontId="18" fillId="6" borderId="0" xfId="0" applyNumberFormat="1" applyFont="1" applyFill="1" applyBorder="1"/>
    <xf numFmtId="0" fontId="18" fillId="6" borderId="14" xfId="0" applyFont="1" applyFill="1" applyBorder="1" applyAlignment="1">
      <alignment horizontal="center"/>
    </xf>
    <xf numFmtId="0" fontId="18" fillId="0" borderId="0" xfId="0" applyFont="1"/>
    <xf numFmtId="49" fontId="18" fillId="6" borderId="0" xfId="0" applyNumberFormat="1" applyFont="1" applyFill="1" applyBorder="1"/>
    <xf numFmtId="49" fontId="18" fillId="0" borderId="0" xfId="0" applyNumberFormat="1" applyFont="1"/>
    <xf numFmtId="49" fontId="17" fillId="11" borderId="25" xfId="0" applyNumberFormat="1" applyFont="1" applyFill="1" applyBorder="1" applyAlignment="1">
      <alignment horizontal="center" wrapText="1"/>
    </xf>
    <xf numFmtId="0" fontId="17" fillId="11" borderId="32" xfId="0" applyFont="1" applyFill="1" applyBorder="1" applyAlignment="1">
      <alignment horizontal="center" wrapText="1"/>
    </xf>
    <xf numFmtId="0" fontId="6" fillId="11" borderId="7" xfId="0" applyFont="1" applyFill="1" applyBorder="1" applyAlignment="1">
      <alignment horizontal="center" wrapText="1"/>
    </xf>
    <xf numFmtId="49" fontId="6" fillId="11" borderId="7" xfId="0" applyNumberFormat="1" applyFont="1" applyFill="1" applyBorder="1" applyAlignment="1">
      <alignment horizontal="center" wrapText="1"/>
    </xf>
    <xf numFmtId="49" fontId="18" fillId="6" borderId="28" xfId="0" applyNumberFormat="1" applyFont="1" applyFill="1" applyBorder="1" applyAlignment="1">
      <alignment horizontal="center"/>
    </xf>
    <xf numFmtId="49" fontId="18" fillId="6" borderId="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9" fillId="6" borderId="0" xfId="0" applyNumberFormat="1" applyFont="1" applyFill="1" applyBorder="1"/>
    <xf numFmtId="0" fontId="9" fillId="6" borderId="14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wrapText="1"/>
    </xf>
    <xf numFmtId="0" fontId="6" fillId="8" borderId="4" xfId="0" applyFont="1" applyFill="1" applyBorder="1"/>
    <xf numFmtId="0" fontId="16" fillId="10" borderId="13" xfId="0" applyFont="1" applyFill="1" applyBorder="1"/>
    <xf numFmtId="49" fontId="18" fillId="12" borderId="8" xfId="0" applyNumberFormat="1" applyFont="1" applyFill="1" applyBorder="1" applyAlignment="1">
      <alignment horizontal="center"/>
    </xf>
    <xf numFmtId="0" fontId="18" fillId="12" borderId="8" xfId="0" applyFont="1" applyFill="1" applyBorder="1" applyAlignment="1">
      <alignment horizontal="center"/>
    </xf>
    <xf numFmtId="49" fontId="9" fillId="12" borderId="1" xfId="0" applyNumberFormat="1" applyFont="1" applyFill="1" applyBorder="1"/>
    <xf numFmtId="0" fontId="9" fillId="12" borderId="1" xfId="0" applyFont="1" applyFill="1" applyBorder="1" applyAlignment="1">
      <alignment horizontal="center"/>
    </xf>
    <xf numFmtId="0" fontId="6" fillId="4" borderId="4" xfId="0" applyFont="1" applyFill="1" applyBorder="1"/>
    <xf numFmtId="0" fontId="16" fillId="0" borderId="4" xfId="0" applyFont="1" applyFill="1" applyBorder="1" applyAlignment="1">
      <alignment horizontal="left" wrapText="1"/>
    </xf>
    <xf numFmtId="49" fontId="9" fillId="12" borderId="8" xfId="0" applyNumberFormat="1" applyFont="1" applyFill="1" applyBorder="1" applyAlignment="1">
      <alignment horizontal="center"/>
    </xf>
    <xf numFmtId="0" fontId="16" fillId="5" borderId="4" xfId="0" applyFont="1" applyFill="1" applyBorder="1"/>
    <xf numFmtId="0" fontId="9" fillId="12" borderId="8" xfId="0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18" fillId="12" borderId="28" xfId="0" applyNumberFormat="1" applyFont="1" applyFill="1" applyBorder="1" applyAlignment="1">
      <alignment horizontal="center"/>
    </xf>
    <xf numFmtId="1" fontId="9" fillId="12" borderId="8" xfId="0" applyNumberFormat="1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2" fillId="6" borderId="33" xfId="0" applyFont="1" applyFill="1" applyBorder="1"/>
    <xf numFmtId="0" fontId="2" fillId="6" borderId="0" xfId="0" applyFont="1" applyFill="1" applyBorder="1"/>
    <xf numFmtId="0" fontId="2" fillId="6" borderId="34" xfId="0" applyFont="1" applyFill="1" applyBorder="1"/>
    <xf numFmtId="0" fontId="17" fillId="12" borderId="11" xfId="0" applyFont="1" applyFill="1" applyBorder="1" applyAlignment="1"/>
    <xf numFmtId="0" fontId="17" fillId="0" borderId="19" xfId="0" applyFont="1" applyBorder="1" applyAlignment="1"/>
    <xf numFmtId="0" fontId="17" fillId="12" borderId="11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12" borderId="11" xfId="0" applyFont="1" applyFill="1" applyBorder="1"/>
    <xf numFmtId="0" fontId="17" fillId="0" borderId="19" xfId="0" applyNumberFormat="1" applyFont="1" applyFill="1" applyBorder="1"/>
    <xf numFmtId="0" fontId="17" fillId="0" borderId="28" xfId="0" applyFont="1" applyBorder="1" applyAlignment="1"/>
    <xf numFmtId="0" fontId="17" fillId="12" borderId="0" xfId="0" applyFont="1" applyFill="1" applyBorder="1"/>
    <xf numFmtId="0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0" fontId="17" fillId="12" borderId="0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7" fontId="18" fillId="0" borderId="11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center"/>
    </xf>
    <xf numFmtId="171" fontId="18" fillId="0" borderId="11" xfId="0" applyNumberFormat="1" applyFont="1" applyFill="1" applyBorder="1" applyAlignment="1">
      <alignment horizontal="center"/>
    </xf>
    <xf numFmtId="165" fontId="18" fillId="0" borderId="11" xfId="0" applyNumberFormat="1" applyFont="1" applyFill="1" applyBorder="1" applyAlignment="1">
      <alignment horizontal="center"/>
    </xf>
    <xf numFmtId="164" fontId="18" fillId="0" borderId="11" xfId="0" applyNumberFormat="1" applyFont="1" applyFill="1" applyBorder="1" applyAlignment="1">
      <alignment horizontal="center"/>
    </xf>
    <xf numFmtId="179" fontId="18" fillId="0" borderId="11" xfId="0" applyNumberFormat="1" applyFont="1" applyFill="1" applyBorder="1" applyAlignment="1">
      <alignment horizontal="center"/>
    </xf>
    <xf numFmtId="170" fontId="18" fillId="0" borderId="11" xfId="0" applyNumberFormat="1" applyFont="1" applyFill="1" applyBorder="1" applyAlignment="1">
      <alignment horizontal="center"/>
    </xf>
    <xf numFmtId="166" fontId="18" fillId="0" borderId="11" xfId="0" applyNumberFormat="1" applyFont="1" applyFill="1" applyBorder="1" applyAlignment="1">
      <alignment horizontal="center"/>
    </xf>
    <xf numFmtId="180" fontId="18" fillId="0" borderId="11" xfId="0" applyNumberFormat="1" applyFont="1" applyFill="1" applyBorder="1" applyAlignment="1">
      <alignment horizontal="center"/>
    </xf>
    <xf numFmtId="174" fontId="18" fillId="0" borderId="11" xfId="0" applyNumberFormat="1" applyFont="1" applyFill="1" applyBorder="1" applyAlignment="1">
      <alignment horizontal="center"/>
    </xf>
    <xf numFmtId="169" fontId="18" fillId="0" borderId="11" xfId="0" applyNumberFormat="1" applyFont="1" applyFill="1" applyBorder="1" applyAlignment="1">
      <alignment horizontal="center"/>
    </xf>
    <xf numFmtId="168" fontId="18" fillId="0" borderId="11" xfId="0" applyNumberFormat="1" applyFont="1" applyFill="1" applyBorder="1" applyAlignment="1">
      <alignment horizontal="center"/>
    </xf>
    <xf numFmtId="185" fontId="18" fillId="0" borderId="11" xfId="0" applyNumberFormat="1" applyFont="1" applyFill="1" applyBorder="1" applyAlignment="1">
      <alignment horizontal="center"/>
    </xf>
    <xf numFmtId="177" fontId="18" fillId="0" borderId="11" xfId="0" applyNumberFormat="1" applyFont="1" applyFill="1" applyBorder="1" applyAlignment="1">
      <alignment horizontal="center"/>
    </xf>
    <xf numFmtId="178" fontId="18" fillId="0" borderId="11" xfId="0" applyNumberFormat="1" applyFont="1" applyFill="1" applyBorder="1" applyAlignment="1">
      <alignment horizontal="center"/>
    </xf>
    <xf numFmtId="183" fontId="18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13" fillId="14" borderId="4" xfId="0" applyFont="1" applyFill="1" applyBorder="1"/>
    <xf numFmtId="0" fontId="13" fillId="14" borderId="16" xfId="0" applyFont="1" applyFill="1" applyBorder="1"/>
    <xf numFmtId="0" fontId="13" fillId="13" borderId="2" xfId="0" applyFont="1" applyFill="1" applyBorder="1"/>
    <xf numFmtId="0" fontId="13" fillId="13" borderId="9" xfId="0" applyFont="1" applyFill="1" applyBorder="1"/>
    <xf numFmtId="0" fontId="19" fillId="0" borderId="0" xfId="0" applyFont="1" applyAlignment="1">
      <alignment horizontal="center" vertical="center"/>
    </xf>
    <xf numFmtId="185" fontId="18" fillId="6" borderId="11" xfId="0" applyNumberFormat="1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8" fillId="6" borderId="28" xfId="0" applyNumberFormat="1" applyFont="1" applyFill="1" applyBorder="1" applyAlignment="1">
      <alignment horizontal="center"/>
    </xf>
    <xf numFmtId="49" fontId="9" fillId="17" borderId="8" xfId="0" applyNumberFormat="1" applyFont="1" applyFill="1" applyBorder="1" applyAlignment="1">
      <alignment horizontal="center"/>
    </xf>
    <xf numFmtId="173" fontId="18" fillId="0" borderId="11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17" fillId="15" borderId="1" xfId="0" applyFont="1" applyFill="1" applyBorder="1" applyAlignment="1">
      <alignment horizontal="center"/>
    </xf>
    <xf numFmtId="175" fontId="18" fillId="0" borderId="11" xfId="0" applyNumberFormat="1" applyFont="1" applyFill="1" applyBorder="1" applyAlignment="1">
      <alignment horizontal="center"/>
    </xf>
    <xf numFmtId="169" fontId="18" fillId="6" borderId="11" xfId="0" applyNumberFormat="1" applyFont="1" applyFill="1" applyBorder="1" applyAlignment="1">
      <alignment horizontal="center"/>
    </xf>
    <xf numFmtId="176" fontId="18" fillId="0" borderId="11" xfId="0" applyNumberFormat="1" applyFont="1" applyFill="1" applyBorder="1" applyAlignment="1">
      <alignment horizontal="center"/>
    </xf>
    <xf numFmtId="176" fontId="18" fillId="0" borderId="2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wrapText="1"/>
    </xf>
    <xf numFmtId="171" fontId="18" fillId="0" borderId="20" xfId="0" applyNumberFormat="1" applyFont="1" applyFill="1" applyBorder="1" applyAlignment="1">
      <alignment horizontal="center"/>
    </xf>
    <xf numFmtId="0" fontId="18" fillId="0" borderId="21" xfId="0" applyNumberFormat="1" applyFont="1" applyFill="1" applyBorder="1" applyAlignment="1">
      <alignment horizontal="center"/>
    </xf>
    <xf numFmtId="184" fontId="18" fillId="0" borderId="28" xfId="0" applyNumberFormat="1" applyFont="1" applyFill="1" applyBorder="1" applyAlignment="1">
      <alignment horizontal="center"/>
    </xf>
    <xf numFmtId="182" fontId="18" fillId="0" borderId="11" xfId="0" applyNumberFormat="1" applyFont="1" applyFill="1" applyBorder="1" applyAlignment="1">
      <alignment horizontal="center"/>
    </xf>
    <xf numFmtId="49" fontId="9" fillId="17" borderId="1" xfId="0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8" fillId="0" borderId="28" xfId="0" applyNumberFormat="1" applyFont="1" applyFill="1" applyBorder="1" applyAlignment="1">
      <alignment horizontal="center"/>
    </xf>
    <xf numFmtId="177" fontId="18" fillId="6" borderId="11" xfId="0" applyNumberFormat="1" applyFont="1" applyFill="1" applyBorder="1" applyAlignment="1">
      <alignment horizontal="center"/>
    </xf>
    <xf numFmtId="184" fontId="18" fillId="6" borderId="11" xfId="0" applyNumberFormat="1" applyFont="1" applyFill="1" applyBorder="1" applyAlignment="1">
      <alignment horizontal="center"/>
    </xf>
    <xf numFmtId="168" fontId="18" fillId="6" borderId="11" xfId="0" applyNumberFormat="1" applyFont="1" applyFill="1" applyBorder="1" applyAlignment="1">
      <alignment horizontal="center"/>
    </xf>
    <xf numFmtId="0" fontId="16" fillId="16" borderId="4" xfId="0" applyFont="1" applyFill="1" applyBorder="1"/>
    <xf numFmtId="178" fontId="18" fillId="16" borderId="11" xfId="0" applyNumberFormat="1" applyFont="1" applyFill="1" applyBorder="1" applyAlignment="1">
      <alignment horizontal="center"/>
    </xf>
    <xf numFmtId="0" fontId="18" fillId="16" borderId="19" xfId="0" applyNumberFormat="1" applyFont="1" applyFill="1" applyBorder="1" applyAlignment="1">
      <alignment horizontal="center"/>
    </xf>
    <xf numFmtId="177" fontId="18" fillId="16" borderId="11" xfId="0" applyNumberFormat="1" applyFont="1" applyFill="1" applyBorder="1" applyAlignment="1">
      <alignment horizontal="center"/>
    </xf>
    <xf numFmtId="185" fontId="18" fillId="16" borderId="11" xfId="0" applyNumberFormat="1" applyFont="1" applyFill="1" applyBorder="1" applyAlignment="1">
      <alignment horizontal="center"/>
    </xf>
    <xf numFmtId="184" fontId="18" fillId="16" borderId="11" xfId="0" applyNumberFormat="1" applyFont="1" applyFill="1" applyBorder="1" applyAlignment="1">
      <alignment horizontal="center"/>
    </xf>
    <xf numFmtId="168" fontId="18" fillId="16" borderId="11" xfId="0" applyNumberFormat="1" applyFont="1" applyFill="1" applyBorder="1" applyAlignment="1">
      <alignment horizontal="center"/>
    </xf>
    <xf numFmtId="49" fontId="9" fillId="16" borderId="28" xfId="0" applyNumberFormat="1" applyFont="1" applyFill="1" applyBorder="1" applyAlignment="1">
      <alignment horizontal="center"/>
    </xf>
    <xf numFmtId="1" fontId="9" fillId="16" borderId="8" xfId="0" applyNumberFormat="1" applyFont="1" applyFill="1" applyBorder="1" applyAlignment="1">
      <alignment horizontal="center"/>
    </xf>
    <xf numFmtId="0" fontId="16" fillId="16" borderId="4" xfId="0" applyFont="1" applyFill="1" applyBorder="1" applyAlignment="1">
      <alignment wrapText="1"/>
    </xf>
    <xf numFmtId="172" fontId="18" fillId="16" borderId="11" xfId="0" applyNumberFormat="1" applyFont="1" applyFill="1" applyBorder="1" applyAlignment="1">
      <alignment horizontal="center"/>
    </xf>
    <xf numFmtId="183" fontId="18" fillId="16" borderId="11" xfId="0" applyNumberFormat="1" applyFont="1" applyFill="1" applyBorder="1" applyAlignment="1">
      <alignment horizontal="center"/>
    </xf>
    <xf numFmtId="174" fontId="18" fillId="16" borderId="11" xfId="0" applyNumberFormat="1" applyFont="1" applyFill="1" applyBorder="1" applyAlignment="1">
      <alignment horizontal="center"/>
    </xf>
    <xf numFmtId="186" fontId="18" fillId="16" borderId="11" xfId="0" applyNumberFormat="1" applyFont="1" applyFill="1" applyBorder="1" applyAlignment="1">
      <alignment horizontal="center"/>
    </xf>
    <xf numFmtId="0" fontId="18" fillId="16" borderId="11" xfId="0" applyFont="1" applyFill="1" applyBorder="1" applyAlignment="1">
      <alignment horizontal="center"/>
    </xf>
    <xf numFmtId="0" fontId="18" fillId="16" borderId="28" xfId="0" applyNumberFormat="1" applyFont="1" applyFill="1" applyBorder="1" applyAlignment="1">
      <alignment horizontal="center"/>
    </xf>
    <xf numFmtId="49" fontId="9" fillId="16" borderId="8" xfId="0" applyNumberFormat="1" applyFont="1" applyFill="1" applyBorder="1" applyAlignment="1">
      <alignment horizontal="center"/>
    </xf>
    <xf numFmtId="165" fontId="18" fillId="16" borderId="11" xfId="0" applyNumberFormat="1" applyFont="1" applyFill="1" applyBorder="1" applyAlignment="1">
      <alignment horizontal="center"/>
    </xf>
    <xf numFmtId="170" fontId="18" fillId="16" borderId="11" xfId="0" applyNumberFormat="1" applyFont="1" applyFill="1" applyBorder="1" applyAlignment="1">
      <alignment horizontal="center"/>
    </xf>
    <xf numFmtId="164" fontId="18" fillId="16" borderId="11" xfId="0" applyNumberFormat="1" applyFont="1" applyFill="1" applyBorder="1" applyAlignment="1">
      <alignment horizontal="center"/>
    </xf>
    <xf numFmtId="181" fontId="18" fillId="16" borderId="11" xfId="0" applyNumberFormat="1" applyFont="1" applyFill="1" applyBorder="1" applyAlignment="1">
      <alignment horizontal="center"/>
    </xf>
    <xf numFmtId="179" fontId="18" fillId="16" borderId="11" xfId="0" applyNumberFormat="1" applyFont="1" applyFill="1" applyBorder="1" applyAlignment="1">
      <alignment horizontal="center"/>
    </xf>
    <xf numFmtId="187" fontId="18" fillId="16" borderId="11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1" fillId="0" borderId="6" xfId="0" applyFont="1" applyBorder="1" applyAlignment="1"/>
    <xf numFmtId="0" fontId="11" fillId="0" borderId="15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0" borderId="6" xfId="0" applyBorder="1" applyAlignment="1"/>
    <xf numFmtId="0" fontId="0" fillId="0" borderId="15" xfId="0" applyBorder="1" applyAlignment="1"/>
    <xf numFmtId="0" fontId="3" fillId="14" borderId="5" xfId="0" applyFont="1" applyFill="1" applyBorder="1" applyAlignment="1"/>
    <xf numFmtId="0" fontId="3" fillId="14" borderId="6" xfId="0" applyFont="1" applyFill="1" applyBorder="1" applyAlignment="1"/>
    <xf numFmtId="0" fontId="3" fillId="14" borderId="15" xfId="0" applyFont="1" applyFill="1" applyBorder="1" applyAlignment="1"/>
    <xf numFmtId="0" fontId="15" fillId="0" borderId="11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13" borderId="5" xfId="0" applyFont="1" applyFill="1" applyBorder="1" applyAlignment="1"/>
    <xf numFmtId="0" fontId="3" fillId="13" borderId="6" xfId="0" applyFont="1" applyFill="1" applyBorder="1" applyAlignment="1"/>
    <xf numFmtId="0" fontId="3" fillId="13" borderId="15" xfId="0" applyFont="1" applyFill="1" applyBorder="1" applyAlignment="1"/>
    <xf numFmtId="0" fontId="14" fillId="7" borderId="5" xfId="0" applyFont="1" applyFill="1" applyBorder="1" applyAlignment="1">
      <alignment horizontal="center" wrapText="1"/>
    </xf>
    <xf numFmtId="0" fontId="14" fillId="7" borderId="6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9" borderId="5" xfId="0" applyFont="1" applyFill="1" applyBorder="1" applyAlignment="1"/>
    <xf numFmtId="0" fontId="3" fillId="9" borderId="6" xfId="0" applyFont="1" applyFill="1" applyBorder="1" applyAlignment="1"/>
    <xf numFmtId="0" fontId="3" fillId="9" borderId="15" xfId="0" applyFont="1" applyFill="1" applyBorder="1" applyAlignment="1"/>
    <xf numFmtId="0" fontId="3" fillId="4" borderId="5" xfId="0" applyFont="1" applyFill="1" applyBorder="1" applyAlignment="1"/>
    <xf numFmtId="0" fontId="3" fillId="4" borderId="6" xfId="0" applyFont="1" applyFill="1" applyBorder="1" applyAlignment="1"/>
    <xf numFmtId="0" fontId="3" fillId="4" borderId="15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FFFF66"/>
      <color rgb="FFFF3399"/>
      <color rgb="FFFA06CC"/>
      <color rgb="FF28F83C"/>
      <color rgb="FFFF7DBE"/>
      <color rgb="FFC563B0"/>
      <color rgb="FFFF66CC"/>
      <color rgb="FFFF99FF"/>
      <color rgb="FFFF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35169</xdr:colOff>
      <xdr:row>0</xdr:row>
      <xdr:rowOff>61985</xdr:rowOff>
    </xdr:from>
    <xdr:ext cx="1530349" cy="167957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077592" y="61985"/>
          <a:ext cx="1530349" cy="1679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2800" b="1"/>
            <a:t>Thanks </a:t>
          </a:r>
          <a:br>
            <a:rPr lang="en-US" sz="2800" b="1"/>
          </a:br>
          <a:r>
            <a:rPr lang="en-US" sz="2800" b="1"/>
            <a:t>to</a:t>
          </a:r>
          <a:r>
            <a:rPr lang="en-US" sz="2800" b="1" baseline="0"/>
            <a:t> Our Sponsors</a:t>
          </a:r>
          <a:endParaRPr lang="en-US" sz="2800" b="1"/>
        </a:p>
      </xdr:txBody>
    </xdr:sp>
    <xdr:clientData/>
  </xdr:oneCellAnchor>
  <xdr:twoCellAnchor editAs="oneCell">
    <xdr:from>
      <xdr:col>21</xdr:col>
      <xdr:colOff>242455</xdr:colOff>
      <xdr:row>3</xdr:row>
      <xdr:rowOff>254001</xdr:rowOff>
    </xdr:from>
    <xdr:to>
      <xdr:col>25</xdr:col>
      <xdr:colOff>387839</xdr:colOff>
      <xdr:row>7</xdr:row>
      <xdr:rowOff>79375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78500" y="1708728"/>
          <a:ext cx="2223566" cy="1487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457047</xdr:colOff>
      <xdr:row>0</xdr:row>
      <xdr:rowOff>206032</xdr:rowOff>
    </xdr:from>
    <xdr:ext cx="1530349" cy="167957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6649547" y="206032"/>
          <a:ext cx="1530349" cy="1679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2800" b="1"/>
            <a:t>Thanks </a:t>
          </a:r>
          <a:br>
            <a:rPr lang="en-US" sz="2800" b="1"/>
          </a:br>
          <a:r>
            <a:rPr lang="en-US" sz="2800" b="1"/>
            <a:t>to</a:t>
          </a:r>
          <a:r>
            <a:rPr lang="en-US" sz="2800" b="1" baseline="0"/>
            <a:t> Our Sponsors</a:t>
          </a:r>
          <a:endParaRPr lang="en-US" sz="2800" b="1"/>
        </a:p>
      </xdr:txBody>
    </xdr:sp>
    <xdr:clientData/>
  </xdr:oneCellAnchor>
  <xdr:oneCellAnchor>
    <xdr:from>
      <xdr:col>20</xdr:col>
      <xdr:colOff>457047</xdr:colOff>
      <xdr:row>0</xdr:row>
      <xdr:rowOff>206032</xdr:rowOff>
    </xdr:from>
    <xdr:ext cx="1530349" cy="167957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6678122" y="206032"/>
          <a:ext cx="1530349" cy="1679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2800" b="1"/>
            <a:t>Thanks </a:t>
          </a:r>
          <a:br>
            <a:rPr lang="en-US" sz="2800" b="1"/>
          </a:br>
          <a:r>
            <a:rPr lang="en-US" sz="2800" b="1"/>
            <a:t>to</a:t>
          </a:r>
          <a:r>
            <a:rPr lang="en-US" sz="2800" b="1" baseline="0"/>
            <a:t> Our Sponsors</a:t>
          </a:r>
          <a:endParaRPr lang="en-US" sz="2800" b="1"/>
        </a:p>
      </xdr:txBody>
    </xdr:sp>
    <xdr:clientData/>
  </xdr:oneCellAnchor>
  <xdr:twoCellAnchor editAs="oneCell">
    <xdr:from>
      <xdr:col>20</xdr:col>
      <xdr:colOff>303151</xdr:colOff>
      <xdr:row>2</xdr:row>
      <xdr:rowOff>285750</xdr:rowOff>
    </xdr:from>
    <xdr:to>
      <xdr:col>23</xdr:col>
      <xdr:colOff>413056</xdr:colOff>
      <xdr:row>5</xdr:row>
      <xdr:rowOff>232533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07557" y="1666875"/>
          <a:ext cx="1931561" cy="1304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331406</xdr:colOff>
      <xdr:row>4</xdr:row>
      <xdr:rowOff>371475</xdr:rowOff>
    </xdr:from>
    <xdr:to>
      <xdr:col>9</xdr:col>
      <xdr:colOff>152400</xdr:colOff>
      <xdr:row>13</xdr:row>
      <xdr:rowOff>6622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3631" y="2000250"/>
          <a:ext cx="2259394" cy="1540147"/>
        </a:xfrm>
        <a:prstGeom prst="rect">
          <a:avLst/>
        </a:prstGeom>
      </xdr:spPr>
    </xdr:pic>
    <xdr:clientData/>
  </xdr:twoCellAnchor>
  <xdr:oneCellAnchor>
    <xdr:from>
      <xdr:col>5</xdr:col>
      <xdr:colOff>504825</xdr:colOff>
      <xdr:row>0</xdr:row>
      <xdr:rowOff>276225</xdr:rowOff>
    </xdr:from>
    <xdr:ext cx="1952625" cy="176212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877050" y="276225"/>
          <a:ext cx="1952625" cy="1762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Thanks </a:t>
          </a:r>
          <a:br>
            <a:rPr lang="en-US" sz="3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3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</a:t>
          </a:r>
          <a:r>
            <a:rPr lang="en-US" sz="3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Our Sponsors</a:t>
          </a:r>
          <a:endParaRPr lang="en-US" sz="3200">
            <a:effectLst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5"/>
  <sheetViews>
    <sheetView zoomScale="55" zoomScaleNormal="55" zoomScalePageLayoutView="7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4" sqref="T4"/>
    </sheetView>
  </sheetViews>
  <sheetFormatPr defaultRowHeight="26.25" x14ac:dyDescent="0.4"/>
  <cols>
    <col min="1" max="1" width="65.28515625" customWidth="1"/>
    <col min="2" max="2" width="17.42578125" style="40" customWidth="1"/>
    <col min="3" max="3" width="6.5703125" style="41" customWidth="1"/>
    <col min="4" max="4" width="15.7109375" style="40" customWidth="1"/>
    <col min="5" max="5" width="5.7109375" style="41" customWidth="1"/>
    <col min="6" max="6" width="15.7109375" style="40" customWidth="1"/>
    <col min="7" max="7" width="5.7109375" style="41" customWidth="1"/>
    <col min="8" max="8" width="15.7109375" style="40" customWidth="1"/>
    <col min="9" max="9" width="5.7109375" style="41" customWidth="1"/>
    <col min="10" max="10" width="15.7109375" style="40" customWidth="1"/>
    <col min="11" max="11" width="5.7109375" style="41" customWidth="1"/>
    <col min="12" max="12" width="12" style="54" customWidth="1"/>
    <col min="13" max="13" width="14.140625" style="9" customWidth="1"/>
    <col min="14" max="14" width="13.7109375" customWidth="1"/>
    <col min="15" max="15" width="7.7109375" style="9" customWidth="1"/>
    <col min="16" max="16" width="7.7109375" style="11" customWidth="1"/>
    <col min="17" max="17" width="7.7109375" customWidth="1"/>
    <col min="18" max="18" width="7.7109375" style="11" customWidth="1"/>
    <col min="19" max="19" width="7.7109375" style="9" customWidth="1"/>
    <col min="20" max="20" width="11.7109375" customWidth="1"/>
    <col min="21" max="25" width="7.7109375" customWidth="1"/>
  </cols>
  <sheetData>
    <row r="1" spans="1:26" s="1" customFormat="1" ht="47.25" customHeight="1" thickBot="1" x14ac:dyDescent="0.7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/>
      <c r="N1" s="168" t="s">
        <v>1</v>
      </c>
      <c r="O1" s="169"/>
      <c r="P1" s="169"/>
      <c r="Q1" s="169"/>
      <c r="R1" s="169"/>
      <c r="S1" s="169"/>
      <c r="T1" s="170"/>
      <c r="U1" s="74"/>
      <c r="V1" s="74"/>
      <c r="W1" s="74"/>
      <c r="X1" s="74"/>
      <c r="Y1" s="75"/>
      <c r="Z1" s="75"/>
    </row>
    <row r="2" spans="1:26" ht="34.5" customHeight="1" x14ac:dyDescent="0.55000000000000004">
      <c r="A2" s="19"/>
      <c r="B2" s="174">
        <v>1</v>
      </c>
      <c r="C2" s="175"/>
      <c r="D2" s="174">
        <v>2</v>
      </c>
      <c r="E2" s="175"/>
      <c r="F2" s="174">
        <v>3</v>
      </c>
      <c r="G2" s="175"/>
      <c r="H2" s="174">
        <v>4</v>
      </c>
      <c r="I2" s="175"/>
      <c r="J2" s="174">
        <v>5</v>
      </c>
      <c r="K2" s="175"/>
      <c r="L2" s="51" t="s">
        <v>2</v>
      </c>
      <c r="M2" s="50" t="s">
        <v>3</v>
      </c>
      <c r="N2" s="171"/>
      <c r="O2" s="172"/>
      <c r="P2" s="172"/>
      <c r="Q2" s="172"/>
      <c r="R2" s="172"/>
      <c r="S2" s="172"/>
      <c r="T2" s="173"/>
    </row>
    <row r="3" spans="1:26" ht="32.450000000000003" customHeight="1" x14ac:dyDescent="0.55000000000000004">
      <c r="A3" s="66" t="s">
        <v>4</v>
      </c>
      <c r="B3" s="84" t="s">
        <v>5</v>
      </c>
      <c r="C3" s="85" t="s">
        <v>6</v>
      </c>
      <c r="D3" s="86" t="s">
        <v>5</v>
      </c>
      <c r="E3" s="87" t="s">
        <v>6</v>
      </c>
      <c r="F3" s="86" t="s">
        <v>5</v>
      </c>
      <c r="G3" s="87" t="s">
        <v>6</v>
      </c>
      <c r="H3" s="84" t="s">
        <v>7</v>
      </c>
      <c r="I3" s="85" t="s">
        <v>6</v>
      </c>
      <c r="J3" s="84" t="s">
        <v>7</v>
      </c>
      <c r="K3" s="85" t="s">
        <v>6</v>
      </c>
      <c r="L3" s="68"/>
      <c r="M3" s="70"/>
      <c r="N3" s="76" t="s">
        <v>8</v>
      </c>
      <c r="O3" s="79">
        <v>1</v>
      </c>
      <c r="P3" s="79">
        <v>2</v>
      </c>
      <c r="Q3" s="79">
        <v>3</v>
      </c>
      <c r="R3" s="79">
        <v>4</v>
      </c>
      <c r="S3" s="79">
        <v>5</v>
      </c>
      <c r="T3" s="79" t="s">
        <v>9</v>
      </c>
    </row>
    <row r="4" spans="1:26" ht="32.450000000000003" customHeight="1" x14ac:dyDescent="0.55000000000000004">
      <c r="A4" s="22" t="s">
        <v>10</v>
      </c>
      <c r="B4" s="97" t="s">
        <v>11</v>
      </c>
      <c r="C4" s="30">
        <v>21</v>
      </c>
      <c r="D4" s="98" t="s">
        <v>12</v>
      </c>
      <c r="E4" s="30">
        <v>17</v>
      </c>
      <c r="F4" s="99" t="s">
        <v>12</v>
      </c>
      <c r="G4" s="30">
        <v>15</v>
      </c>
      <c r="H4" s="100" t="s">
        <v>13</v>
      </c>
      <c r="I4" s="30"/>
      <c r="J4" s="101" t="s">
        <v>11</v>
      </c>
      <c r="K4" s="30">
        <v>12</v>
      </c>
      <c r="L4" s="57" t="s">
        <v>14</v>
      </c>
      <c r="M4" s="58">
        <f>SUM(C4+E4+G4+I4+K4)</f>
        <v>65</v>
      </c>
      <c r="N4" s="140"/>
      <c r="O4" s="114">
        <v>19</v>
      </c>
      <c r="P4" s="95">
        <v>8</v>
      </c>
      <c r="Q4" s="95">
        <v>45</v>
      </c>
      <c r="R4" s="95">
        <v>8</v>
      </c>
      <c r="S4" s="114">
        <v>6</v>
      </c>
      <c r="T4" s="121">
        <f>SUM(O4:S4)</f>
        <v>86</v>
      </c>
    </row>
    <row r="5" spans="1:26" ht="32.450000000000003" customHeight="1" x14ac:dyDescent="0.55000000000000004">
      <c r="A5" s="145" t="s">
        <v>15</v>
      </c>
      <c r="B5" s="164" t="s">
        <v>12</v>
      </c>
      <c r="C5" s="147">
        <v>10</v>
      </c>
      <c r="D5" s="165" t="s">
        <v>13</v>
      </c>
      <c r="E5" s="147">
        <v>0</v>
      </c>
      <c r="F5" s="166" t="s">
        <v>11</v>
      </c>
      <c r="G5" s="147">
        <v>20</v>
      </c>
      <c r="H5" s="167" t="s">
        <v>11</v>
      </c>
      <c r="I5" s="147">
        <v>16</v>
      </c>
      <c r="J5" s="163" t="s">
        <v>11</v>
      </c>
      <c r="K5" s="147">
        <v>12</v>
      </c>
      <c r="L5" s="161" t="s">
        <v>16</v>
      </c>
      <c r="M5" s="153">
        <f t="shared" ref="M5:M8" si="0">SUM(C5+E5+G5+I5+K5)</f>
        <v>58</v>
      </c>
      <c r="N5" s="140"/>
      <c r="O5" s="114">
        <v>23</v>
      </c>
      <c r="P5" s="95">
        <v>6</v>
      </c>
      <c r="Q5" s="95">
        <v>38</v>
      </c>
      <c r="R5" s="95">
        <v>4</v>
      </c>
      <c r="S5" s="114">
        <v>7</v>
      </c>
      <c r="T5" s="96">
        <f>SUM(O5:S5)</f>
        <v>78</v>
      </c>
    </row>
    <row r="6" spans="1:26" ht="32.450000000000003" customHeight="1" x14ac:dyDescent="0.55000000000000004">
      <c r="A6" s="145" t="s">
        <v>17</v>
      </c>
      <c r="B6" s="164" t="s">
        <v>11</v>
      </c>
      <c r="C6" s="147">
        <v>21</v>
      </c>
      <c r="D6" s="165" t="s">
        <v>11</v>
      </c>
      <c r="E6" s="147">
        <v>31</v>
      </c>
      <c r="F6" s="166" t="s">
        <v>11</v>
      </c>
      <c r="G6" s="147">
        <v>18</v>
      </c>
      <c r="H6" s="167" t="s">
        <v>11</v>
      </c>
      <c r="I6" s="147">
        <v>13</v>
      </c>
      <c r="J6" s="163" t="s">
        <v>13</v>
      </c>
      <c r="K6" s="147"/>
      <c r="L6" s="161" t="s">
        <v>18</v>
      </c>
      <c r="M6" s="153">
        <f t="shared" si="0"/>
        <v>83</v>
      </c>
      <c r="N6" s="140"/>
      <c r="O6" s="114">
        <v>21</v>
      </c>
      <c r="P6" s="95">
        <v>5</v>
      </c>
      <c r="Q6" s="95">
        <v>27</v>
      </c>
      <c r="R6" s="95">
        <v>8</v>
      </c>
      <c r="S6" s="114">
        <v>6</v>
      </c>
      <c r="T6" s="96">
        <f>SUM(O6:S6)</f>
        <v>67</v>
      </c>
    </row>
    <row r="7" spans="1:26" ht="32.450000000000003" customHeight="1" x14ac:dyDescent="0.55000000000000004">
      <c r="A7" s="67" t="s">
        <v>19</v>
      </c>
      <c r="B7" s="99" t="s">
        <v>12</v>
      </c>
      <c r="C7" s="30">
        <v>17</v>
      </c>
      <c r="D7" s="104" t="s">
        <v>11</v>
      </c>
      <c r="E7" s="30">
        <v>20</v>
      </c>
      <c r="F7" s="101" t="s">
        <v>13</v>
      </c>
      <c r="G7" s="30"/>
      <c r="H7" s="97" t="s">
        <v>12</v>
      </c>
      <c r="I7" s="30">
        <v>13</v>
      </c>
      <c r="J7" s="97" t="s">
        <v>12</v>
      </c>
      <c r="K7" s="30">
        <v>9</v>
      </c>
      <c r="L7" s="57" t="s">
        <v>20</v>
      </c>
      <c r="M7" s="58">
        <f t="shared" si="0"/>
        <v>59</v>
      </c>
      <c r="N7" s="140"/>
      <c r="O7" s="114">
        <v>22</v>
      </c>
      <c r="P7" s="95">
        <v>6</v>
      </c>
      <c r="Q7" s="95">
        <v>43</v>
      </c>
      <c r="R7" s="95">
        <v>4</v>
      </c>
      <c r="S7" s="114">
        <v>7</v>
      </c>
      <c r="T7" s="96">
        <f>SUM(O7:S7)</f>
        <v>82</v>
      </c>
    </row>
    <row r="8" spans="1:26" ht="32.450000000000003" customHeight="1" x14ac:dyDescent="0.55000000000000004">
      <c r="A8" s="22" t="s">
        <v>21</v>
      </c>
      <c r="B8" s="103" t="s">
        <v>13</v>
      </c>
      <c r="C8" s="30"/>
      <c r="D8" s="105" t="s">
        <v>12</v>
      </c>
      <c r="E8" s="30">
        <v>17</v>
      </c>
      <c r="F8" s="104" t="s">
        <v>12</v>
      </c>
      <c r="G8" s="30">
        <v>12</v>
      </c>
      <c r="H8" s="106" t="s">
        <v>12</v>
      </c>
      <c r="I8" s="30">
        <v>11</v>
      </c>
      <c r="J8" s="102" t="s">
        <v>12</v>
      </c>
      <c r="K8" s="30">
        <v>7</v>
      </c>
      <c r="L8" s="57" t="s">
        <v>22</v>
      </c>
      <c r="M8" s="58">
        <f t="shared" si="0"/>
        <v>47</v>
      </c>
      <c r="N8" s="140"/>
      <c r="O8" s="114">
        <v>18</v>
      </c>
      <c r="P8" s="95">
        <v>7</v>
      </c>
      <c r="Q8" s="95">
        <v>32</v>
      </c>
      <c r="R8" s="95">
        <v>4</v>
      </c>
      <c r="S8" s="114">
        <v>6</v>
      </c>
      <c r="T8" s="96">
        <f>SUM(O8:S8)</f>
        <v>67</v>
      </c>
    </row>
    <row r="9" spans="1:26" s="17" customFormat="1" ht="36" x14ac:dyDescent="0.55000000000000004">
      <c r="A9" s="20"/>
      <c r="B9" s="31"/>
      <c r="C9" s="32"/>
      <c r="D9" s="33"/>
      <c r="E9" s="32"/>
      <c r="F9" s="34"/>
      <c r="G9" s="32"/>
      <c r="H9" s="35"/>
      <c r="I9" s="32"/>
      <c r="J9" s="36"/>
      <c r="K9" s="32"/>
      <c r="L9" s="52"/>
      <c r="M9" s="21"/>
      <c r="N9" s="81"/>
      <c r="O9" s="82"/>
      <c r="P9" s="82"/>
      <c r="Q9" s="82"/>
      <c r="R9" s="82"/>
      <c r="S9" s="82"/>
      <c r="T9" s="83"/>
    </row>
    <row r="10" spans="1:26" s="17" customFormat="1" ht="32.450000000000003" customHeight="1" x14ac:dyDescent="0.55000000000000004">
      <c r="A10" s="69" t="s">
        <v>23</v>
      </c>
      <c r="B10" s="84" t="s">
        <v>5</v>
      </c>
      <c r="C10" s="85" t="s">
        <v>6</v>
      </c>
      <c r="D10" s="84" t="s">
        <v>5</v>
      </c>
      <c r="E10" s="85" t="s">
        <v>6</v>
      </c>
      <c r="F10" s="84" t="s">
        <v>5</v>
      </c>
      <c r="G10" s="85" t="s">
        <v>6</v>
      </c>
      <c r="H10" s="84" t="s">
        <v>5</v>
      </c>
      <c r="I10" s="85" t="s">
        <v>6</v>
      </c>
      <c r="J10" s="84" t="s">
        <v>5</v>
      </c>
      <c r="K10" s="85" t="s">
        <v>6</v>
      </c>
      <c r="L10" s="72"/>
      <c r="M10" s="73"/>
      <c r="N10" s="77" t="s">
        <v>8</v>
      </c>
      <c r="O10" s="80">
        <v>1</v>
      </c>
      <c r="P10" s="80">
        <v>2</v>
      </c>
      <c r="Q10" s="80">
        <v>3</v>
      </c>
      <c r="R10" s="80">
        <v>4</v>
      </c>
      <c r="S10" s="80">
        <v>5</v>
      </c>
      <c r="T10" s="80" t="s">
        <v>9</v>
      </c>
    </row>
    <row r="11" spans="1:26" ht="32.450000000000003" customHeight="1" x14ac:dyDescent="0.55000000000000004">
      <c r="A11" s="22" t="s">
        <v>24</v>
      </c>
      <c r="B11" s="106" t="s">
        <v>11</v>
      </c>
      <c r="C11" s="30">
        <v>15</v>
      </c>
      <c r="D11" s="107" t="s">
        <v>12</v>
      </c>
      <c r="E11" s="30">
        <v>3</v>
      </c>
      <c r="F11" s="108" t="s">
        <v>12</v>
      </c>
      <c r="G11" s="30">
        <v>3</v>
      </c>
      <c r="H11" s="120"/>
      <c r="I11" s="32"/>
      <c r="J11" s="142"/>
      <c r="K11" s="32"/>
      <c r="L11" s="71" t="s">
        <v>25</v>
      </c>
      <c r="M11" s="58">
        <f>SUM(C11+E11+G11+I11+K11)</f>
        <v>21</v>
      </c>
      <c r="N11" s="140"/>
      <c r="O11" s="114">
        <v>10</v>
      </c>
      <c r="P11" s="95">
        <v>4</v>
      </c>
      <c r="Q11" s="95">
        <v>21</v>
      </c>
      <c r="R11" s="95">
        <v>4</v>
      </c>
      <c r="S11" s="114"/>
      <c r="T11" s="96">
        <f>SUM(O11:Q11)</f>
        <v>35</v>
      </c>
    </row>
    <row r="12" spans="1:26" ht="32.450000000000003" customHeight="1" x14ac:dyDescent="0.55000000000000004">
      <c r="A12" s="59" t="s">
        <v>26</v>
      </c>
      <c r="B12" s="111" t="s">
        <v>12</v>
      </c>
      <c r="C12" s="30">
        <v>12</v>
      </c>
      <c r="D12" s="110" t="s">
        <v>12</v>
      </c>
      <c r="E12" s="30">
        <v>9</v>
      </c>
      <c r="F12" s="109" t="s">
        <v>11</v>
      </c>
      <c r="G12" s="30">
        <v>17</v>
      </c>
      <c r="H12" s="143"/>
      <c r="I12" s="32"/>
      <c r="J12" s="144"/>
      <c r="K12" s="32"/>
      <c r="L12" s="71" t="s">
        <v>25</v>
      </c>
      <c r="M12" s="58">
        <f t="shared" ref="M12:M14" si="1">SUM(C12+E12+G12+I12+K12)</f>
        <v>38</v>
      </c>
      <c r="N12" s="140"/>
      <c r="O12" s="114">
        <v>14</v>
      </c>
      <c r="P12" s="95">
        <v>6</v>
      </c>
      <c r="Q12" s="95">
        <v>35</v>
      </c>
      <c r="R12" s="95">
        <v>1</v>
      </c>
      <c r="S12" s="114"/>
      <c r="T12" s="96">
        <f t="shared" ref="T12:T14" si="2">SUM(O12:Q12)</f>
        <v>55</v>
      </c>
    </row>
    <row r="13" spans="1:26" ht="32.450000000000003" customHeight="1" x14ac:dyDescent="0.55000000000000004">
      <c r="A13" s="145" t="s">
        <v>27</v>
      </c>
      <c r="B13" s="146" t="s">
        <v>12</v>
      </c>
      <c r="C13" s="147">
        <v>10</v>
      </c>
      <c r="D13" s="148" t="s">
        <v>11</v>
      </c>
      <c r="E13" s="147">
        <v>15</v>
      </c>
      <c r="F13" s="149" t="s">
        <v>12</v>
      </c>
      <c r="G13" s="147">
        <v>16</v>
      </c>
      <c r="H13" s="150"/>
      <c r="I13" s="147"/>
      <c r="J13" s="151"/>
      <c r="K13" s="147"/>
      <c r="L13" s="152" t="s">
        <v>25</v>
      </c>
      <c r="M13" s="153">
        <f t="shared" si="1"/>
        <v>41</v>
      </c>
      <c r="N13" s="140"/>
      <c r="O13" s="114">
        <v>13</v>
      </c>
      <c r="P13" s="95">
        <v>6</v>
      </c>
      <c r="Q13" s="95">
        <v>40</v>
      </c>
      <c r="R13" s="95">
        <v>2</v>
      </c>
      <c r="S13" s="114"/>
      <c r="T13" s="96">
        <f t="shared" si="2"/>
        <v>59</v>
      </c>
    </row>
    <row r="14" spans="1:26" ht="34.5" customHeight="1" x14ac:dyDescent="0.55000000000000004">
      <c r="A14" s="154" t="s">
        <v>28</v>
      </c>
      <c r="B14" s="146" t="s">
        <v>11</v>
      </c>
      <c r="C14" s="147">
        <v>27</v>
      </c>
      <c r="D14" s="148" t="s">
        <v>11</v>
      </c>
      <c r="E14" s="147">
        <v>26</v>
      </c>
      <c r="F14" s="148" t="s">
        <v>11</v>
      </c>
      <c r="G14" s="147">
        <v>12</v>
      </c>
      <c r="H14" s="150"/>
      <c r="I14" s="147"/>
      <c r="J14" s="151"/>
      <c r="K14" s="147"/>
      <c r="L14" s="152" t="s">
        <v>29</v>
      </c>
      <c r="M14" s="153">
        <f t="shared" si="1"/>
        <v>65</v>
      </c>
      <c r="N14" s="140"/>
      <c r="O14" s="114">
        <v>19</v>
      </c>
      <c r="P14" s="95">
        <v>6</v>
      </c>
      <c r="Q14" s="95">
        <v>42</v>
      </c>
      <c r="R14" s="95">
        <v>4</v>
      </c>
      <c r="S14" s="114"/>
      <c r="T14" s="121">
        <f t="shared" si="2"/>
        <v>67</v>
      </c>
    </row>
    <row r="15" spans="1:26" x14ac:dyDescent="0.4">
      <c r="A15" s="4"/>
      <c r="B15" s="38"/>
      <c r="C15" s="39"/>
      <c r="D15" s="38"/>
      <c r="E15" s="39"/>
      <c r="F15" s="38"/>
      <c r="G15" s="39"/>
      <c r="H15" s="38"/>
      <c r="I15" s="39"/>
      <c r="J15" s="38"/>
      <c r="K15" s="39"/>
      <c r="L15" s="53"/>
      <c r="M15" s="6"/>
      <c r="N15" s="6"/>
      <c r="O15" s="6"/>
      <c r="P15" s="6"/>
      <c r="Q15" s="6"/>
      <c r="R15" s="6"/>
      <c r="S15" s="6"/>
      <c r="T15" s="6"/>
    </row>
    <row r="16" spans="1:26" x14ac:dyDescent="0.4">
      <c r="N16" s="3"/>
      <c r="T16" s="11"/>
    </row>
    <row r="17" spans="14:20" x14ac:dyDescent="0.4">
      <c r="N17" s="3"/>
      <c r="T17" s="11"/>
    </row>
    <row r="18" spans="14:20" x14ac:dyDescent="0.4">
      <c r="N18" s="3"/>
      <c r="T18" s="11"/>
    </row>
    <row r="19" spans="14:20" x14ac:dyDescent="0.4">
      <c r="N19" s="3"/>
      <c r="T19" s="11"/>
    </row>
    <row r="20" spans="14:20" x14ac:dyDescent="0.4">
      <c r="N20" s="3"/>
      <c r="T20" s="10"/>
    </row>
    <row r="21" spans="14:20" ht="21.75" customHeight="1" x14ac:dyDescent="0.4">
      <c r="N21" s="3"/>
    </row>
    <row r="22" spans="14:20" x14ac:dyDescent="0.4">
      <c r="N22" s="3"/>
    </row>
    <row r="23" spans="14:20" x14ac:dyDescent="0.4">
      <c r="N23" s="3"/>
    </row>
    <row r="24" spans="14:20" x14ac:dyDescent="0.4">
      <c r="N24" s="3"/>
    </row>
    <row r="25" spans="14:20" x14ac:dyDescent="0.4">
      <c r="N25" s="3"/>
    </row>
    <row r="26" spans="14:20" x14ac:dyDescent="0.4">
      <c r="N26" s="3"/>
    </row>
    <row r="27" spans="14:20" x14ac:dyDescent="0.4">
      <c r="N27" s="3"/>
    </row>
    <row r="28" spans="14:20" x14ac:dyDescent="0.4">
      <c r="N28" s="3"/>
    </row>
    <row r="29" spans="14:20" x14ac:dyDescent="0.4">
      <c r="N29" s="3"/>
      <c r="O29" s="7"/>
      <c r="P29"/>
      <c r="R29"/>
      <c r="S29"/>
    </row>
    <row r="30" spans="14:20" x14ac:dyDescent="0.4">
      <c r="O30" s="7"/>
      <c r="P30"/>
      <c r="R30"/>
      <c r="S30"/>
    </row>
    <row r="31" spans="14:20" ht="25.5" customHeight="1" x14ac:dyDescent="0.4">
      <c r="O31" s="7"/>
      <c r="P31"/>
      <c r="R31"/>
      <c r="S31"/>
    </row>
    <row r="32" spans="14:20" x14ac:dyDescent="0.4">
      <c r="P32"/>
      <c r="R32"/>
      <c r="S32"/>
    </row>
    <row r="33" spans="15:19" x14ac:dyDescent="0.4">
      <c r="P33"/>
      <c r="R33"/>
      <c r="S33"/>
    </row>
    <row r="34" spans="15:19" x14ac:dyDescent="0.4">
      <c r="P34"/>
      <c r="R34"/>
      <c r="S34"/>
    </row>
    <row r="35" spans="15:19" x14ac:dyDescent="0.4">
      <c r="O35"/>
      <c r="Q35" s="9"/>
      <c r="R35"/>
      <c r="S35"/>
    </row>
  </sheetData>
  <sheetProtection selectLockedCells="1" selectUnlockedCells="1"/>
  <mergeCells count="7">
    <mergeCell ref="N1:T2"/>
    <mergeCell ref="J2:K2"/>
    <mergeCell ref="A1:M1"/>
    <mergeCell ref="H2:I2"/>
    <mergeCell ref="B2:C2"/>
    <mergeCell ref="D2:E2"/>
    <mergeCell ref="F2:G2"/>
  </mergeCells>
  <pageMargins left="0.7" right="0.7" top="0.75" bottom="0.75" header="0.3" footer="0.3"/>
  <pageSetup paperSize="5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5"/>
  <sheetViews>
    <sheetView zoomScale="55" zoomScaleNormal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21" sqref="N21"/>
    </sheetView>
  </sheetViews>
  <sheetFormatPr defaultRowHeight="26.25" x14ac:dyDescent="0.4"/>
  <cols>
    <col min="1" max="1" width="40.5703125" customWidth="1"/>
    <col min="2" max="2" width="15.7109375" style="45" customWidth="1"/>
    <col min="3" max="3" width="5.7109375" style="45" customWidth="1"/>
    <col min="4" max="4" width="15.7109375" style="45" customWidth="1"/>
    <col min="5" max="5" width="5.7109375" style="45" customWidth="1"/>
    <col min="6" max="6" width="15.7109375" style="45" customWidth="1"/>
    <col min="7" max="7" width="5.7109375" style="45" customWidth="1"/>
    <col min="8" max="8" width="15.7109375" style="45" customWidth="1"/>
    <col min="9" max="9" width="5.7109375" style="45" customWidth="1"/>
    <col min="10" max="10" width="15.7109375" style="45" customWidth="1"/>
    <col min="11" max="11" width="6.140625" style="45" customWidth="1"/>
    <col min="12" max="12" width="11.5703125" style="47" customWidth="1"/>
    <col min="13" max="13" width="11.7109375" style="45" customWidth="1"/>
    <col min="14" max="14" width="13.28515625" customWidth="1"/>
    <col min="20" max="20" width="11" customWidth="1"/>
  </cols>
  <sheetData>
    <row r="1" spans="1:20" ht="36.75" thickBot="1" x14ac:dyDescent="0.6">
      <c r="A1" s="182" t="s">
        <v>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4"/>
      <c r="N1" s="179" t="s">
        <v>1</v>
      </c>
      <c r="O1" s="179"/>
      <c r="P1" s="179"/>
      <c r="Q1" s="179"/>
      <c r="R1" s="179"/>
      <c r="S1" s="179"/>
      <c r="T1" s="180"/>
    </row>
    <row r="2" spans="1:20" ht="36.75" customHeight="1" thickBot="1" x14ac:dyDescent="0.45">
      <c r="A2" s="2"/>
      <c r="B2" s="174">
        <v>1</v>
      </c>
      <c r="C2" s="175"/>
      <c r="D2" s="174">
        <v>2</v>
      </c>
      <c r="E2" s="175"/>
      <c r="F2" s="174">
        <v>3</v>
      </c>
      <c r="G2" s="175"/>
      <c r="H2" s="174">
        <v>4</v>
      </c>
      <c r="I2" s="175"/>
      <c r="J2" s="174">
        <v>5</v>
      </c>
      <c r="K2" s="181"/>
      <c r="L2" s="48" t="s">
        <v>31</v>
      </c>
      <c r="M2" s="49" t="s">
        <v>3</v>
      </c>
      <c r="N2" s="179"/>
      <c r="O2" s="179"/>
      <c r="P2" s="179"/>
      <c r="Q2" s="179"/>
      <c r="R2" s="179"/>
      <c r="S2" s="179"/>
      <c r="T2" s="180"/>
    </row>
    <row r="3" spans="1:20" ht="36" x14ac:dyDescent="0.55000000000000004">
      <c r="A3" s="60" t="s">
        <v>32</v>
      </c>
      <c r="B3" s="86" t="s">
        <v>5</v>
      </c>
      <c r="C3" s="87" t="s">
        <v>6</v>
      </c>
      <c r="D3" s="84" t="s">
        <v>5</v>
      </c>
      <c r="E3" s="85" t="s">
        <v>6</v>
      </c>
      <c r="F3" s="88" t="s">
        <v>5</v>
      </c>
      <c r="G3" s="89" t="s">
        <v>6</v>
      </c>
      <c r="H3" s="84" t="s">
        <v>5</v>
      </c>
      <c r="I3" s="85" t="s">
        <v>6</v>
      </c>
      <c r="J3" s="84" t="s">
        <v>5</v>
      </c>
      <c r="K3" s="90" t="s">
        <v>6</v>
      </c>
      <c r="L3" s="62"/>
      <c r="M3" s="63"/>
      <c r="N3" s="122" t="s">
        <v>8</v>
      </c>
      <c r="O3" s="123">
        <v>1</v>
      </c>
      <c r="P3" s="123">
        <v>2</v>
      </c>
      <c r="Q3" s="123">
        <v>3</v>
      </c>
      <c r="R3" s="123">
        <v>4</v>
      </c>
      <c r="S3" s="123">
        <v>5</v>
      </c>
      <c r="T3" s="123" t="s">
        <v>9</v>
      </c>
    </row>
    <row r="4" spans="1:20" ht="36" x14ac:dyDescent="0.55000000000000004">
      <c r="A4" s="145" t="s">
        <v>15</v>
      </c>
      <c r="B4" s="155" t="s">
        <v>11</v>
      </c>
      <c r="C4" s="147">
        <v>41</v>
      </c>
      <c r="D4" s="156" t="s">
        <v>11</v>
      </c>
      <c r="E4" s="147">
        <v>23</v>
      </c>
      <c r="F4" s="157" t="s">
        <v>11</v>
      </c>
      <c r="G4" s="147">
        <v>20</v>
      </c>
      <c r="H4" s="158" t="s">
        <v>13</v>
      </c>
      <c r="I4" s="147"/>
      <c r="J4" s="159" t="s">
        <v>11</v>
      </c>
      <c r="K4" s="160">
        <v>23</v>
      </c>
      <c r="L4" s="161" t="s">
        <v>18</v>
      </c>
      <c r="M4" s="153">
        <f>SUM(C4+E4+G4+I4+K4)</f>
        <v>107</v>
      </c>
      <c r="N4" s="140"/>
      <c r="O4" s="95">
        <v>20</v>
      </c>
      <c r="P4" s="95">
        <v>6</v>
      </c>
      <c r="Q4" s="95">
        <v>33</v>
      </c>
      <c r="R4" s="95">
        <v>4</v>
      </c>
      <c r="S4" s="114">
        <v>7</v>
      </c>
      <c r="T4" s="96">
        <f>SUM(O4:S4)</f>
        <v>70</v>
      </c>
    </row>
    <row r="5" spans="1:20" ht="36" x14ac:dyDescent="0.55000000000000004">
      <c r="A5" s="22" t="s">
        <v>33</v>
      </c>
      <c r="B5" s="37" t="s">
        <v>12</v>
      </c>
      <c r="C5" s="30">
        <v>17</v>
      </c>
      <c r="D5" s="106" t="s">
        <v>13</v>
      </c>
      <c r="E5" s="30">
        <v>0</v>
      </c>
      <c r="F5" s="100" t="s">
        <v>12</v>
      </c>
      <c r="G5" s="30">
        <v>17</v>
      </c>
      <c r="H5" s="103" t="s">
        <v>11</v>
      </c>
      <c r="I5" s="30">
        <v>12</v>
      </c>
      <c r="J5" s="112" t="s">
        <v>11</v>
      </c>
      <c r="K5" s="141">
        <v>13</v>
      </c>
      <c r="L5" s="57" t="s">
        <v>14</v>
      </c>
      <c r="M5" s="58">
        <f t="shared" ref="M5:M8" si="0">SUM(C5+E5+G5+I5+K5)</f>
        <v>59</v>
      </c>
      <c r="N5" s="140"/>
      <c r="O5" s="95">
        <v>15</v>
      </c>
      <c r="P5" s="95">
        <v>6</v>
      </c>
      <c r="Q5" s="95">
        <v>40</v>
      </c>
      <c r="R5" s="95">
        <v>4</v>
      </c>
      <c r="S5" s="114">
        <v>6</v>
      </c>
      <c r="T5" s="121">
        <f t="shared" ref="T5:T8" si="1">SUM(O5:S5)</f>
        <v>71</v>
      </c>
    </row>
    <row r="6" spans="1:20" ht="36" x14ac:dyDescent="0.55000000000000004">
      <c r="A6" s="145" t="s">
        <v>17</v>
      </c>
      <c r="B6" s="159" t="s">
        <v>11</v>
      </c>
      <c r="C6" s="147">
        <v>23</v>
      </c>
      <c r="D6" s="157" t="s">
        <v>12</v>
      </c>
      <c r="E6" s="147">
        <v>9</v>
      </c>
      <c r="F6" s="162" t="s">
        <v>11</v>
      </c>
      <c r="G6" s="147">
        <v>25</v>
      </c>
      <c r="H6" s="163" t="s">
        <v>12</v>
      </c>
      <c r="I6" s="147">
        <v>5</v>
      </c>
      <c r="J6" s="156" t="s">
        <v>13</v>
      </c>
      <c r="K6" s="160"/>
      <c r="L6" s="161" t="s">
        <v>14</v>
      </c>
      <c r="M6" s="153">
        <f t="shared" si="0"/>
        <v>62</v>
      </c>
      <c r="N6" s="140"/>
      <c r="O6" s="95">
        <v>19</v>
      </c>
      <c r="P6" s="95">
        <v>5</v>
      </c>
      <c r="Q6" s="95">
        <v>26</v>
      </c>
      <c r="R6" s="95">
        <v>4</v>
      </c>
      <c r="S6" s="114">
        <v>5</v>
      </c>
      <c r="T6" s="96">
        <f t="shared" si="1"/>
        <v>59</v>
      </c>
    </row>
    <row r="7" spans="1:20" ht="36" x14ac:dyDescent="0.55000000000000004">
      <c r="A7" s="22" t="s">
        <v>26</v>
      </c>
      <c r="B7" s="37" t="s">
        <v>12</v>
      </c>
      <c r="C7" s="30">
        <v>1</v>
      </c>
      <c r="D7" s="106" t="s">
        <v>11</v>
      </c>
      <c r="E7" s="30">
        <v>20</v>
      </c>
      <c r="F7" s="100" t="s">
        <v>13</v>
      </c>
      <c r="G7" s="30">
        <v>0</v>
      </c>
      <c r="H7" s="103" t="s">
        <v>11</v>
      </c>
      <c r="I7" s="30">
        <v>8</v>
      </c>
      <c r="J7" s="112" t="s">
        <v>12</v>
      </c>
      <c r="K7" s="141">
        <v>6</v>
      </c>
      <c r="L7" s="57" t="s">
        <v>14</v>
      </c>
      <c r="M7" s="58">
        <f t="shared" si="0"/>
        <v>35</v>
      </c>
      <c r="N7" s="140"/>
      <c r="O7" s="95">
        <v>10</v>
      </c>
      <c r="P7" s="95">
        <v>6</v>
      </c>
      <c r="Q7" s="95">
        <v>30</v>
      </c>
      <c r="R7" s="95">
        <v>4</v>
      </c>
      <c r="S7" s="114">
        <v>3</v>
      </c>
      <c r="T7" s="96">
        <f t="shared" si="1"/>
        <v>53</v>
      </c>
    </row>
    <row r="8" spans="1:20" ht="36" x14ac:dyDescent="0.55000000000000004">
      <c r="A8" s="22" t="s">
        <v>27</v>
      </c>
      <c r="B8" s="126" t="s">
        <v>13</v>
      </c>
      <c r="C8" s="30"/>
      <c r="D8" s="110" t="s">
        <v>12</v>
      </c>
      <c r="E8" s="30">
        <v>5</v>
      </c>
      <c r="F8" s="103" t="s">
        <v>12</v>
      </c>
      <c r="G8" s="30">
        <v>3</v>
      </c>
      <c r="H8" s="37" t="s">
        <v>12</v>
      </c>
      <c r="I8" s="30">
        <v>1</v>
      </c>
      <c r="J8" s="100" t="s">
        <v>12</v>
      </c>
      <c r="K8" s="141">
        <v>1</v>
      </c>
      <c r="L8" s="57" t="s">
        <v>22</v>
      </c>
      <c r="M8" s="58">
        <f t="shared" si="0"/>
        <v>10</v>
      </c>
      <c r="N8" s="140"/>
      <c r="O8" s="95">
        <v>15</v>
      </c>
      <c r="P8" s="95">
        <v>3</v>
      </c>
      <c r="Q8" s="95">
        <v>27</v>
      </c>
      <c r="R8" s="95">
        <v>2</v>
      </c>
      <c r="S8" s="114">
        <v>5</v>
      </c>
      <c r="T8" s="96">
        <f t="shared" si="1"/>
        <v>52</v>
      </c>
    </row>
    <row r="9" spans="1:20" ht="36" x14ac:dyDescent="0.55000000000000004">
      <c r="A9" s="5"/>
      <c r="B9" s="42"/>
      <c r="C9" s="39"/>
      <c r="D9" s="42"/>
      <c r="E9" s="43"/>
      <c r="F9" s="42"/>
      <c r="G9" s="43"/>
      <c r="H9" s="38"/>
      <c r="I9" s="43"/>
      <c r="J9" s="42"/>
      <c r="K9" s="43"/>
      <c r="L9" s="55"/>
      <c r="M9" s="56"/>
      <c r="N9" s="81"/>
      <c r="O9" s="127"/>
      <c r="P9" s="82"/>
      <c r="Q9" s="82" t="s">
        <v>34</v>
      </c>
      <c r="R9" s="82"/>
      <c r="S9" s="82"/>
      <c r="T9" s="83"/>
    </row>
    <row r="10" spans="1:20" ht="36" hidden="1" x14ac:dyDescent="0.55000000000000004">
      <c r="A10" s="61" t="s">
        <v>23</v>
      </c>
      <c r="B10" s="91" t="s">
        <v>5</v>
      </c>
      <c r="C10" s="92" t="s">
        <v>6</v>
      </c>
      <c r="D10" s="91" t="s">
        <v>7</v>
      </c>
      <c r="E10" s="93" t="s">
        <v>6</v>
      </c>
      <c r="F10" s="91" t="s">
        <v>7</v>
      </c>
      <c r="G10" s="93" t="s">
        <v>6</v>
      </c>
      <c r="H10" s="94" t="s">
        <v>5</v>
      </c>
      <c r="I10" s="93" t="s">
        <v>6</v>
      </c>
      <c r="J10" s="91" t="s">
        <v>7</v>
      </c>
      <c r="K10" s="93" t="s">
        <v>6</v>
      </c>
      <c r="L10" s="64"/>
      <c r="M10" s="65"/>
      <c r="N10" s="128" t="s">
        <v>8</v>
      </c>
      <c r="O10" s="129">
        <v>1</v>
      </c>
      <c r="P10" s="129">
        <v>2</v>
      </c>
      <c r="Q10" s="129">
        <v>3</v>
      </c>
      <c r="R10" s="129">
        <v>4</v>
      </c>
      <c r="S10" s="129">
        <v>5</v>
      </c>
      <c r="T10" s="129" t="s">
        <v>9</v>
      </c>
    </row>
    <row r="11" spans="1:20" ht="31.5" hidden="1" customHeight="1" x14ac:dyDescent="0.55000000000000004">
      <c r="A11" s="22" t="s">
        <v>35</v>
      </c>
      <c r="B11" s="130" t="s">
        <v>12</v>
      </c>
      <c r="C11" s="30">
        <v>-2</v>
      </c>
      <c r="D11" s="130" t="s">
        <v>12</v>
      </c>
      <c r="E11" s="30">
        <v>2</v>
      </c>
      <c r="F11" s="102" t="s">
        <v>12</v>
      </c>
      <c r="G11" s="30">
        <v>-3</v>
      </c>
      <c r="H11" s="131"/>
      <c r="I11" s="32"/>
      <c r="J11" s="36"/>
      <c r="K11" s="124"/>
      <c r="L11" s="57" t="s">
        <v>36</v>
      </c>
      <c r="M11" s="58">
        <f>SUM(C11+E11+G11+I11+K11)</f>
        <v>-3</v>
      </c>
      <c r="N11" s="78"/>
      <c r="O11" s="95">
        <v>0</v>
      </c>
      <c r="P11" s="95">
        <v>2</v>
      </c>
      <c r="Q11" s="95">
        <v>9</v>
      </c>
      <c r="R11" s="95">
        <v>5</v>
      </c>
      <c r="S11" s="114">
        <v>3</v>
      </c>
      <c r="T11" s="79">
        <f>SUM(O11:S11)</f>
        <v>19</v>
      </c>
    </row>
    <row r="12" spans="1:20" ht="36" hidden="1" x14ac:dyDescent="0.55000000000000004">
      <c r="A12" s="22" t="s">
        <v>26</v>
      </c>
      <c r="B12" s="132" t="s">
        <v>11</v>
      </c>
      <c r="C12" s="30">
        <v>5</v>
      </c>
      <c r="D12" s="133" t="s">
        <v>12</v>
      </c>
      <c r="E12" s="30">
        <v>-4</v>
      </c>
      <c r="F12" s="107" t="s">
        <v>11</v>
      </c>
      <c r="G12" s="30">
        <v>12</v>
      </c>
      <c r="H12" s="35"/>
      <c r="I12" s="32"/>
      <c r="J12" s="36"/>
      <c r="K12" s="124"/>
      <c r="L12" s="125" t="s">
        <v>37</v>
      </c>
      <c r="M12" s="58">
        <f t="shared" ref="M12:M14" si="2">SUM(C12+E12+G12+I12+K12)</f>
        <v>13</v>
      </c>
      <c r="N12" s="78"/>
      <c r="O12" s="95">
        <v>0</v>
      </c>
      <c r="P12" s="95">
        <v>5</v>
      </c>
      <c r="Q12" s="95">
        <v>3</v>
      </c>
      <c r="R12" s="95">
        <v>5</v>
      </c>
      <c r="S12" s="114">
        <v>7</v>
      </c>
      <c r="T12" s="123">
        <f t="shared" ref="T12:T14" si="3">SUM(O12:S12)</f>
        <v>20</v>
      </c>
    </row>
    <row r="13" spans="1:20" ht="36" hidden="1" x14ac:dyDescent="0.55000000000000004">
      <c r="A13" s="134" t="s">
        <v>27</v>
      </c>
      <c r="B13" s="135" t="s">
        <v>12</v>
      </c>
      <c r="C13" s="136">
        <v>3</v>
      </c>
      <c r="D13" s="137" t="s">
        <v>11</v>
      </c>
      <c r="E13" s="30">
        <v>3</v>
      </c>
      <c r="F13" s="138" t="s">
        <v>12</v>
      </c>
      <c r="G13" s="30">
        <v>-1</v>
      </c>
      <c r="H13" s="36"/>
      <c r="I13" s="32"/>
      <c r="J13" s="120"/>
      <c r="K13" s="124"/>
      <c r="L13" s="57" t="s">
        <v>25</v>
      </c>
      <c r="M13" s="58">
        <f t="shared" si="2"/>
        <v>5</v>
      </c>
      <c r="N13" s="78"/>
      <c r="O13" s="95">
        <v>2</v>
      </c>
      <c r="P13" s="95">
        <v>3</v>
      </c>
      <c r="Q13" s="95">
        <v>4</v>
      </c>
      <c r="R13" s="95">
        <v>6</v>
      </c>
      <c r="S13" s="114">
        <v>5</v>
      </c>
      <c r="T13" s="123">
        <f t="shared" si="3"/>
        <v>20</v>
      </c>
    </row>
    <row r="14" spans="1:20" ht="36" hidden="1" x14ac:dyDescent="0.55000000000000004">
      <c r="A14" s="113" t="s">
        <v>19</v>
      </c>
      <c r="B14" s="99" t="s">
        <v>11</v>
      </c>
      <c r="C14" s="30">
        <v>14</v>
      </c>
      <c r="D14" s="137" t="s">
        <v>11</v>
      </c>
      <c r="E14" s="30">
        <v>12</v>
      </c>
      <c r="F14" s="138" t="s">
        <v>11</v>
      </c>
      <c r="G14" s="30">
        <v>15</v>
      </c>
      <c r="H14" s="36"/>
      <c r="I14" s="32"/>
      <c r="J14" s="120"/>
      <c r="K14" s="32"/>
      <c r="L14" s="139" t="s">
        <v>29</v>
      </c>
      <c r="M14" s="58">
        <f t="shared" si="2"/>
        <v>41</v>
      </c>
      <c r="N14" s="78"/>
      <c r="O14" s="95">
        <v>2</v>
      </c>
      <c r="P14" s="95">
        <v>6</v>
      </c>
      <c r="Q14" s="95">
        <v>8</v>
      </c>
      <c r="R14" s="95">
        <v>10</v>
      </c>
      <c r="S14" s="114">
        <v>8</v>
      </c>
      <c r="T14" s="121">
        <f t="shared" si="3"/>
        <v>34</v>
      </c>
    </row>
    <row r="15" spans="1:20" hidden="1" x14ac:dyDescent="0.4">
      <c r="A15" s="5"/>
      <c r="B15" s="42"/>
      <c r="C15" s="39"/>
      <c r="D15" s="42"/>
      <c r="E15" s="43"/>
      <c r="F15" s="42"/>
      <c r="G15" s="43"/>
      <c r="H15" s="38"/>
      <c r="I15" s="43"/>
      <c r="J15" s="42"/>
      <c r="K15" s="43"/>
      <c r="L15" s="46"/>
      <c r="M15" s="44"/>
      <c r="N15" s="6"/>
      <c r="O15" s="6"/>
      <c r="P15" s="6"/>
      <c r="Q15" s="6"/>
      <c r="R15" s="6"/>
      <c r="S15" s="6"/>
      <c r="T15" s="6"/>
    </row>
  </sheetData>
  <sheetProtection selectLockedCells="1" selectUnlockedCells="1"/>
  <mergeCells count="7">
    <mergeCell ref="N1:T2"/>
    <mergeCell ref="J2:K2"/>
    <mergeCell ref="A1:M1"/>
    <mergeCell ref="D2:E2"/>
    <mergeCell ref="F2:G2"/>
    <mergeCell ref="H2:I2"/>
    <mergeCell ref="B2:C2"/>
  </mergeCells>
  <pageMargins left="0.7" right="0.7" top="0.75" bottom="0.75" header="0.3" footer="0.3"/>
  <pageSetup paperSize="5" scale="5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tabSelected="1" zoomScaleNormal="100" zoomScaleSheetLayoutView="100" workbookViewId="0">
      <selection activeCell="P12" sqref="P12:P13"/>
    </sheetView>
  </sheetViews>
  <sheetFormatPr defaultRowHeight="15" x14ac:dyDescent="0.25"/>
  <cols>
    <col min="1" max="1" width="26.42578125" customWidth="1"/>
    <col min="3" max="3" width="31.28515625" customWidth="1"/>
    <col min="4" max="4" width="19.42578125" customWidth="1"/>
    <col min="5" max="5" width="24.7109375" customWidth="1"/>
  </cols>
  <sheetData>
    <row r="1" spans="1:9" ht="32.25" thickBot="1" x14ac:dyDescent="0.55000000000000004">
      <c r="A1" s="198" t="s">
        <v>38</v>
      </c>
      <c r="B1" s="199"/>
      <c r="C1" s="199"/>
      <c r="D1" s="199"/>
      <c r="E1" s="200"/>
    </row>
    <row r="2" spans="1:9" ht="26.25" x14ac:dyDescent="0.4">
      <c r="A2" s="23" t="s">
        <v>39</v>
      </c>
      <c r="B2" s="174" t="s">
        <v>40</v>
      </c>
      <c r="C2" s="175"/>
      <c r="D2" s="8" t="s">
        <v>41</v>
      </c>
      <c r="E2" s="12"/>
    </row>
    <row r="3" spans="1:9" ht="33.75" x14ac:dyDescent="0.5">
      <c r="A3" s="201" t="s">
        <v>51</v>
      </c>
      <c r="B3" s="202"/>
      <c r="C3" s="202"/>
      <c r="D3" s="203"/>
      <c r="E3" s="13"/>
    </row>
    <row r="4" spans="1:9" ht="36" x14ac:dyDescent="0.45">
      <c r="A4" s="115" t="s">
        <v>42</v>
      </c>
      <c r="B4" s="204" t="s">
        <v>55</v>
      </c>
      <c r="C4" s="205"/>
      <c r="D4" s="24">
        <v>86</v>
      </c>
      <c r="E4" s="13"/>
      <c r="I4" s="119"/>
    </row>
    <row r="5" spans="1:9" ht="36.75" thickBot="1" x14ac:dyDescent="0.5">
      <c r="A5" s="116" t="s">
        <v>43</v>
      </c>
      <c r="B5" s="206" t="s">
        <v>56</v>
      </c>
      <c r="C5" s="207"/>
      <c r="D5" s="26">
        <v>61</v>
      </c>
      <c r="E5" s="13"/>
      <c r="I5" s="119"/>
    </row>
    <row r="6" spans="1:9" ht="21.75" thickBot="1" x14ac:dyDescent="0.4">
      <c r="A6" s="185" t="s">
        <v>52</v>
      </c>
      <c r="B6" s="186"/>
      <c r="C6" s="186"/>
      <c r="D6" s="187"/>
      <c r="E6" s="29"/>
    </row>
    <row r="7" spans="1:9" ht="33.75" hidden="1" x14ac:dyDescent="0.5">
      <c r="A7" s="188" t="s">
        <v>23</v>
      </c>
      <c r="B7" s="189"/>
      <c r="C7" s="189"/>
      <c r="D7" s="190"/>
      <c r="E7" s="29"/>
    </row>
    <row r="8" spans="1:9" ht="28.5" hidden="1" x14ac:dyDescent="0.45">
      <c r="A8" s="117" t="s">
        <v>44</v>
      </c>
      <c r="B8" s="191" t="s">
        <v>26</v>
      </c>
      <c r="C8" s="192"/>
      <c r="D8" s="15"/>
      <c r="E8" s="13"/>
    </row>
    <row r="9" spans="1:9" ht="29.25" hidden="1" thickBot="1" x14ac:dyDescent="0.5">
      <c r="A9" s="118" t="s">
        <v>45</v>
      </c>
      <c r="B9" s="193" t="s">
        <v>19</v>
      </c>
      <c r="C9" s="194"/>
      <c r="D9" s="16"/>
      <c r="E9" s="14"/>
    </row>
    <row r="10" spans="1:9" ht="21.75" hidden="1" thickBot="1" x14ac:dyDescent="0.4">
      <c r="A10" s="195" t="s">
        <v>46</v>
      </c>
      <c r="B10" s="196"/>
      <c r="C10" s="196"/>
      <c r="D10" s="197"/>
      <c r="E10" s="29"/>
    </row>
    <row r="11" spans="1:9" ht="33.75" x14ac:dyDescent="0.5">
      <c r="A11" s="201" t="s">
        <v>4</v>
      </c>
      <c r="B11" s="202"/>
      <c r="C11" s="202"/>
      <c r="D11" s="203"/>
      <c r="E11" s="13"/>
    </row>
    <row r="12" spans="1:9" ht="28.5" x14ac:dyDescent="0.45">
      <c r="A12" s="18" t="s">
        <v>47</v>
      </c>
      <c r="B12" s="204" t="s">
        <v>55</v>
      </c>
      <c r="C12" s="205"/>
      <c r="D12" s="24">
        <v>49</v>
      </c>
      <c r="E12" s="13"/>
    </row>
    <row r="13" spans="1:9" ht="29.25" thickBot="1" x14ac:dyDescent="0.5">
      <c r="A13" s="25" t="s">
        <v>48</v>
      </c>
      <c r="B13" s="206" t="s">
        <v>56</v>
      </c>
      <c r="C13" s="207"/>
      <c r="D13" s="26">
        <v>35</v>
      </c>
      <c r="E13" s="13"/>
    </row>
    <row r="14" spans="1:9" ht="21.75" thickBot="1" x14ac:dyDescent="0.4">
      <c r="A14" s="211" t="s">
        <v>53</v>
      </c>
      <c r="B14" s="212"/>
      <c r="C14" s="212"/>
      <c r="D14" s="213"/>
      <c r="E14" s="29"/>
    </row>
    <row r="15" spans="1:9" ht="33.75" x14ac:dyDescent="0.5">
      <c r="A15" s="188" t="s">
        <v>23</v>
      </c>
      <c r="B15" s="189"/>
      <c r="C15" s="189"/>
      <c r="D15" s="190"/>
      <c r="E15" s="29"/>
    </row>
    <row r="16" spans="1:9" ht="28.5" x14ac:dyDescent="0.45">
      <c r="A16" s="27" t="s">
        <v>49</v>
      </c>
      <c r="B16" s="191" t="s">
        <v>28</v>
      </c>
      <c r="C16" s="192"/>
      <c r="D16" s="15">
        <v>88</v>
      </c>
      <c r="E16" s="13"/>
    </row>
    <row r="17" spans="1:5" ht="29.25" thickBot="1" x14ac:dyDescent="0.5">
      <c r="A17" s="28" t="s">
        <v>50</v>
      </c>
      <c r="B17" s="193" t="s">
        <v>57</v>
      </c>
      <c r="C17" s="194"/>
      <c r="D17" s="16">
        <v>12</v>
      </c>
      <c r="E17" s="14"/>
    </row>
    <row r="18" spans="1:5" ht="21.75" thickBot="1" x14ac:dyDescent="0.4">
      <c r="A18" s="208" t="s">
        <v>54</v>
      </c>
      <c r="B18" s="209"/>
      <c r="C18" s="209"/>
      <c r="D18" s="210"/>
      <c r="E18" s="29"/>
    </row>
  </sheetData>
  <mergeCells count="18">
    <mergeCell ref="A18:D18"/>
    <mergeCell ref="B16:C16"/>
    <mergeCell ref="A11:D11"/>
    <mergeCell ref="A15:D15"/>
    <mergeCell ref="B12:C12"/>
    <mergeCell ref="B13:C13"/>
    <mergeCell ref="B17:C17"/>
    <mergeCell ref="A14:D14"/>
    <mergeCell ref="A1:E1"/>
    <mergeCell ref="B2:C2"/>
    <mergeCell ref="A3:D3"/>
    <mergeCell ref="B4:C4"/>
    <mergeCell ref="B5:C5"/>
    <mergeCell ref="A6:D6"/>
    <mergeCell ref="A7:D7"/>
    <mergeCell ref="B8:C8"/>
    <mergeCell ref="B9:C9"/>
    <mergeCell ref="A10:D1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Varsity</vt:lpstr>
      <vt:lpstr>JV</vt:lpstr>
      <vt:lpstr>JV and Varsity Finals</vt:lpstr>
      <vt:lpstr>JV!Print_Area</vt:lpstr>
      <vt:lpstr>Varsity!Print_Area</vt:lpstr>
    </vt:vector>
  </TitlesOfParts>
  <Manager/>
  <Company>Southern Oregon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HectorD</dc:creator>
  <cp:keywords/>
  <dc:description/>
  <cp:lastModifiedBy>Mary Katie Brown</cp:lastModifiedBy>
  <cp:revision/>
  <dcterms:created xsi:type="dcterms:W3CDTF">2009-02-03T18:49:10Z</dcterms:created>
  <dcterms:modified xsi:type="dcterms:W3CDTF">2022-05-02T18:24:05Z</dcterms:modified>
  <cp:category/>
  <cp:contentStatus/>
</cp:coreProperties>
</file>