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78B960D-286F-451B-B8BC-3C0737116343}" xr6:coauthVersionLast="36" xr6:coauthVersionMax="47" xr10:uidLastSave="{00000000-0000-0000-0000-000000000000}"/>
  <bookViews>
    <workbookView xWindow="120" yWindow="30" windowWidth="12930" windowHeight="4620" xr2:uid="{00000000-000D-0000-FFFF-FFFF00000000}"/>
  </bookViews>
  <sheets>
    <sheet name="Varsity" sheetId="1" r:id="rId1"/>
    <sheet name="JV" sheetId="3" r:id="rId2"/>
    <sheet name="JV and Varsity Finals" sheetId="4" r:id="rId3"/>
  </sheets>
  <definedNames>
    <definedName name="_xlnm.Print_Area" localSheetId="1">JV!$A$1:$W$16</definedName>
    <definedName name="_xlnm.Print_Area" localSheetId="0">Varsity!$A$1:$W$18</definedName>
  </definedNames>
  <calcPr calcId="191028"/>
</workbook>
</file>

<file path=xl/calcChain.xml><?xml version="1.0" encoding="utf-8"?>
<calcChain xmlns="http://schemas.openxmlformats.org/spreadsheetml/2006/main">
  <c r="T16" i="1" l="1"/>
  <c r="T17" i="1"/>
  <c r="T13" i="1"/>
  <c r="T12" i="1"/>
  <c r="T15" i="1"/>
  <c r="T14" i="1"/>
  <c r="M13" i="1" l="1"/>
  <c r="M14" i="1"/>
  <c r="M15" i="1"/>
  <c r="M16" i="1"/>
  <c r="M17" i="1"/>
  <c r="M12" i="1"/>
  <c r="T8" i="1"/>
  <c r="M8" i="1" l="1"/>
  <c r="M4" i="1"/>
  <c r="M5" i="1"/>
  <c r="M6" i="1"/>
  <c r="M7" i="1"/>
  <c r="M9" i="1"/>
  <c r="M6" i="3" l="1"/>
  <c r="M7" i="3"/>
  <c r="T6" i="3"/>
  <c r="T7" i="3"/>
  <c r="T14" i="3" l="1"/>
  <c r="M14" i="3"/>
  <c r="T13" i="3"/>
  <c r="M13" i="3"/>
  <c r="T12" i="3"/>
  <c r="M12" i="3"/>
  <c r="T11" i="3"/>
  <c r="M11" i="3"/>
  <c r="T8" i="3"/>
  <c r="M8" i="3"/>
  <c r="T5" i="3"/>
  <c r="M5" i="3"/>
  <c r="T4" i="3"/>
  <c r="M4" i="3"/>
  <c r="T6" i="1" l="1"/>
  <c r="T5" i="1" l="1"/>
  <c r="T7" i="1"/>
  <c r="T9" i="1"/>
  <c r="T4" i="1"/>
</calcChain>
</file>

<file path=xl/sharedStrings.xml><?xml version="1.0" encoding="utf-8"?>
<sst xmlns="http://schemas.openxmlformats.org/spreadsheetml/2006/main" count="228" uniqueCount="71">
  <si>
    <t>TEAM CHALLENGE SCORES</t>
  </si>
  <si>
    <t>W/L</t>
  </si>
  <si>
    <t>Score</t>
  </si>
  <si>
    <t>DIVISION A</t>
  </si>
  <si>
    <t>W/L (vs)</t>
  </si>
  <si>
    <t>pts</t>
  </si>
  <si>
    <t xml:space="preserve">W/L (vs) </t>
  </si>
  <si>
    <t>ROUND</t>
  </si>
  <si>
    <t>Total</t>
  </si>
  <si>
    <t>W</t>
  </si>
  <si>
    <t>L</t>
  </si>
  <si>
    <t>BYE</t>
  </si>
  <si>
    <t>South Medford</t>
  </si>
  <si>
    <t>DIVISION B</t>
  </si>
  <si>
    <t>1/2</t>
  </si>
  <si>
    <t>North Valley</t>
  </si>
  <si>
    <t>Phoenix</t>
  </si>
  <si>
    <t>Sacred Heart Homeschool</t>
  </si>
  <si>
    <t>3/0</t>
  </si>
  <si>
    <t>W-L</t>
  </si>
  <si>
    <t>DIVISION Orange</t>
  </si>
  <si>
    <t>.</t>
  </si>
  <si>
    <t>Cascade Christian</t>
  </si>
  <si>
    <t>0/3</t>
  </si>
  <si>
    <t>2/1</t>
  </si>
  <si>
    <t>SCHOOL</t>
  </si>
  <si>
    <t>SCORE</t>
  </si>
  <si>
    <t>1 ORANGE  VS</t>
  </si>
  <si>
    <t>2 ORANGE</t>
  </si>
  <si>
    <t>1 GREEN VS</t>
  </si>
  <si>
    <t>2 GREEN</t>
  </si>
  <si>
    <t>DIVISION B WINNER: XXX</t>
  </si>
  <si>
    <t>1 YELLOW  VS</t>
  </si>
  <si>
    <t>2 YELLOW</t>
  </si>
  <si>
    <t>1 BLUE VS</t>
  </si>
  <si>
    <t>2 BLUE</t>
  </si>
  <si>
    <t>JV DIVISION</t>
  </si>
  <si>
    <t xml:space="preserve">JV DIVISION WINNER: </t>
  </si>
  <si>
    <t xml:space="preserve">DIVISION A WINNER: </t>
  </si>
  <si>
    <t xml:space="preserve">DIVISION B WINNER: </t>
  </si>
  <si>
    <t>Grants Pass HS</t>
  </si>
  <si>
    <t>North Medford HS</t>
  </si>
  <si>
    <t>Phoenix HS</t>
  </si>
  <si>
    <t>2023 Varsity Brain Bowl Competition</t>
  </si>
  <si>
    <t>2023 Junior Varsity Brain Bowl Competition</t>
  </si>
  <si>
    <t>FINALS at SOPBS 4/22</t>
  </si>
  <si>
    <t>Varsity Division A</t>
  </si>
  <si>
    <t>Varsity Division B</t>
  </si>
  <si>
    <t>TEAM</t>
  </si>
  <si>
    <t>South Medford HS</t>
  </si>
  <si>
    <t>St. Mary's School</t>
  </si>
  <si>
    <t>Cascade Christian HS</t>
  </si>
  <si>
    <t>Eagle Point HS</t>
  </si>
  <si>
    <t>Henley HS</t>
  </si>
  <si>
    <t>Ashland HS</t>
  </si>
  <si>
    <t>North Valley HS</t>
  </si>
  <si>
    <t>Rogue River HS</t>
  </si>
  <si>
    <t>Logos Charter</t>
  </si>
  <si>
    <t>Mazama HS</t>
  </si>
  <si>
    <t xml:space="preserve">W  </t>
  </si>
  <si>
    <t>3/1</t>
  </si>
  <si>
    <t>1/3</t>
  </si>
  <si>
    <t>4/0</t>
  </si>
  <si>
    <t>0/4</t>
  </si>
  <si>
    <t>2/2</t>
  </si>
  <si>
    <t>3/2</t>
  </si>
  <si>
    <t>4/1</t>
  </si>
  <si>
    <t>2/3</t>
  </si>
  <si>
    <t>1/4</t>
  </si>
  <si>
    <t>5/0</t>
  </si>
  <si>
    <t>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</si>
</sst>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0&quot; L (RR)&quot;"/>
    <numFmt numFmtId="165" formatCode="0&quot; W (Ph)&quot;"/>
    <numFmt numFmtId="166" formatCode="0&quot; W (CC)&quot;"/>
    <numFmt numFmtId="167" formatCode="0&quot; L (NV)&quot;"/>
    <numFmt numFmtId="168" formatCode="0&quot; W (GP)&quot;"/>
    <numFmt numFmtId="169" formatCode="0&quot; L (Cr)&quot;"/>
    <numFmt numFmtId="170" formatCode="0&quot; W (EP)&quot;"/>
    <numFmt numFmtId="171" formatCode="0&quot; L (NH)&quot;"/>
    <numFmt numFmtId="172" formatCode="0&quot; L (EP)&quot;"/>
    <numFmt numFmtId="173" formatCode="0&quot; W (Gl&quot;"/>
    <numFmt numFmtId="174" formatCode="0&quot; L (NM)&quot;"/>
    <numFmt numFmtId="175" formatCode="0&quot; L (SM)&quot;"/>
    <numFmt numFmtId="176" formatCode="0&quot; W (GP&quot;"/>
    <numFmt numFmtId="177" formatCode="0&quot; W (StM)&quot;"/>
    <numFmt numFmtId="178" formatCode="0&quot; W (As)&quot;"/>
    <numFmt numFmtId="179" formatCode="0&quot; W (NV)&quot;"/>
    <numFmt numFmtId="180" formatCode="0&quot; L (Ph)&quot;"/>
    <numFmt numFmtId="181" formatCode="0&quot; W (NH)&quot;"/>
    <numFmt numFmtId="182" formatCode="0&quot; L (GP)&quot;"/>
    <numFmt numFmtId="183" formatCode="0&quot; L (Gl)&quot;"/>
    <numFmt numFmtId="184" formatCode="0&quot; W (Cr)&quot;"/>
    <numFmt numFmtId="185" formatCode="0&quot; W (SM)&quot;"/>
    <numFmt numFmtId="186" formatCode="0&quot; L (StM)&quot;"/>
    <numFmt numFmtId="187" formatCode="0&quot; L (CC)&quot;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Calibri"/>
      <family val="2"/>
      <scheme val="minor"/>
    </font>
    <font>
      <b/>
      <sz val="2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7D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8F83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left"/>
    </xf>
    <xf numFmtId="0" fontId="2" fillId="2" borderId="2" xfId="0" applyFont="1" applyFill="1" applyBorder="1"/>
    <xf numFmtId="0" fontId="2" fillId="0" borderId="0" xfId="0" applyFont="1"/>
    <xf numFmtId="0" fontId="2" fillId="6" borderId="9" xfId="0" applyFont="1" applyFill="1" applyBorder="1"/>
    <xf numFmtId="0" fontId="3" fillId="6" borderId="9" xfId="0" applyFont="1" applyFill="1" applyBorder="1"/>
    <xf numFmtId="0" fontId="2" fillId="6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0" fillId="0" borderId="0" xfId="0" applyFill="1"/>
    <xf numFmtId="0" fontId="8" fillId="2" borderId="2" xfId="0" applyFont="1" applyFill="1" applyBorder="1"/>
    <xf numFmtId="0" fontId="14" fillId="6" borderId="3" xfId="0" applyFont="1" applyFill="1" applyBorder="1"/>
    <xf numFmtId="1" fontId="8" fillId="6" borderId="7" xfId="0" applyNumberFormat="1" applyFont="1" applyFill="1" applyBorder="1" applyAlignment="1">
      <alignment horizontal="center"/>
    </xf>
    <xf numFmtId="0" fontId="14" fillId="0" borderId="3" xfId="0" applyFont="1" applyFill="1" applyBorder="1"/>
    <xf numFmtId="0" fontId="16" fillId="0" borderId="14" xfId="0" applyNumberFormat="1" applyFont="1" applyFill="1" applyBorder="1" applyAlignment="1">
      <alignment horizontal="center"/>
    </xf>
    <xf numFmtId="165" fontId="16" fillId="6" borderId="8" xfId="0" applyNumberFormat="1" applyFont="1" applyFill="1" applyBorder="1" applyAlignment="1">
      <alignment horizontal="center"/>
    </xf>
    <xf numFmtId="0" fontId="16" fillId="6" borderId="14" xfId="0" applyNumberFormat="1" applyFont="1" applyFill="1" applyBorder="1" applyAlignment="1">
      <alignment horizontal="center"/>
    </xf>
    <xf numFmtId="167" fontId="16" fillId="6" borderId="8" xfId="0" applyNumberFormat="1" applyFont="1" applyFill="1" applyBorder="1" applyAlignment="1">
      <alignment horizontal="center"/>
    </xf>
    <xf numFmtId="170" fontId="16" fillId="6" borderId="8" xfId="0" applyNumberFormat="1" applyFont="1" applyFill="1" applyBorder="1" applyAlignment="1">
      <alignment horizontal="center"/>
    </xf>
    <xf numFmtId="181" fontId="16" fillId="6" borderId="8" xfId="0" applyNumberFormat="1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6" borderId="0" xfId="0" applyFont="1" applyFill="1" applyBorder="1"/>
    <xf numFmtId="0" fontId="16" fillId="6" borderId="0" xfId="0" applyNumberFormat="1" applyFont="1" applyFill="1" applyBorder="1"/>
    <xf numFmtId="0" fontId="16" fillId="6" borderId="10" xfId="0" applyFont="1" applyFill="1" applyBorder="1" applyAlignment="1">
      <alignment horizontal="center"/>
    </xf>
    <xf numFmtId="0" fontId="16" fillId="0" borderId="0" xfId="0" applyFont="1"/>
    <xf numFmtId="49" fontId="16" fillId="6" borderId="0" xfId="0" applyNumberFormat="1" applyFont="1" applyFill="1" applyBorder="1"/>
    <xf numFmtId="49" fontId="16" fillId="0" borderId="0" xfId="0" applyNumberFormat="1" applyFont="1"/>
    <xf numFmtId="49" fontId="15" fillId="10" borderId="17" xfId="0" applyNumberFormat="1" applyFont="1" applyFill="1" applyBorder="1" applyAlignment="1">
      <alignment horizontal="center" wrapText="1"/>
    </xf>
    <xf numFmtId="0" fontId="15" fillId="10" borderId="24" xfId="0" applyFont="1" applyFill="1" applyBorder="1" applyAlignment="1">
      <alignment horizontal="center" wrapText="1"/>
    </xf>
    <xf numFmtId="0" fontId="6" fillId="10" borderId="6" xfId="0" applyFont="1" applyFill="1" applyBorder="1" applyAlignment="1">
      <alignment horizontal="center" wrapText="1"/>
    </xf>
    <xf numFmtId="49" fontId="6" fillId="10" borderId="6" xfId="0" applyNumberFormat="1" applyFont="1" applyFill="1" applyBorder="1" applyAlignment="1">
      <alignment horizontal="center" wrapText="1"/>
    </xf>
    <xf numFmtId="49" fontId="16" fillId="6" borderId="20" xfId="0" applyNumberFormat="1" applyFont="1" applyFill="1" applyBorder="1" applyAlignment="1">
      <alignment horizontal="center"/>
    </xf>
    <xf numFmtId="49" fontId="16" fillId="6" borderId="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8" fillId="6" borderId="0" xfId="0" applyNumberFormat="1" applyFont="1" applyFill="1" applyBorder="1"/>
    <xf numFmtId="0" fontId="8" fillId="6" borderId="10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6" fillId="8" borderId="3" xfId="0" applyFont="1" applyFill="1" applyBorder="1"/>
    <xf numFmtId="0" fontId="14" fillId="9" borderId="9" xfId="0" applyFont="1" applyFill="1" applyBorder="1"/>
    <xf numFmtId="49" fontId="16" fillId="11" borderId="7" xfId="0" applyNumberFormat="1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49" fontId="8" fillId="11" borderId="1" xfId="0" applyNumberFormat="1" applyFont="1" applyFill="1" applyBorder="1"/>
    <xf numFmtId="0" fontId="8" fillId="11" borderId="1" xfId="0" applyFont="1" applyFill="1" applyBorder="1" applyAlignment="1">
      <alignment horizontal="center"/>
    </xf>
    <xf numFmtId="0" fontId="6" fillId="4" borderId="3" xfId="0" applyFont="1" applyFill="1" applyBorder="1"/>
    <xf numFmtId="49" fontId="8" fillId="11" borderId="7" xfId="0" applyNumberFormat="1" applyFont="1" applyFill="1" applyBorder="1" applyAlignment="1">
      <alignment horizontal="center"/>
    </xf>
    <xf numFmtId="0" fontId="14" fillId="5" borderId="3" xfId="0" applyFont="1" applyFill="1" applyBorder="1"/>
    <xf numFmtId="0" fontId="8" fillId="11" borderId="7" xfId="0" applyFont="1" applyFill="1" applyBorder="1" applyAlignment="1">
      <alignment horizontal="center"/>
    </xf>
    <xf numFmtId="49" fontId="16" fillId="11" borderId="20" xfId="0" applyNumberFormat="1" applyFont="1" applyFill="1" applyBorder="1" applyAlignment="1">
      <alignment horizontal="center"/>
    </xf>
    <xf numFmtId="1" fontId="8" fillId="11" borderId="7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" fillId="6" borderId="25" xfId="0" applyFont="1" applyFill="1" applyBorder="1"/>
    <xf numFmtId="0" fontId="2" fillId="6" borderId="0" xfId="0" applyFont="1" applyFill="1" applyBorder="1"/>
    <xf numFmtId="0" fontId="2" fillId="6" borderId="26" xfId="0" applyFont="1" applyFill="1" applyBorder="1"/>
    <xf numFmtId="0" fontId="15" fillId="11" borderId="8" xfId="0" applyFont="1" applyFill="1" applyBorder="1" applyAlignment="1"/>
    <xf numFmtId="0" fontId="15" fillId="0" borderId="14" xfId="0" applyFont="1" applyBorder="1" applyAlignment="1"/>
    <xf numFmtId="0" fontId="15" fillId="11" borderId="8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11" borderId="8" xfId="0" applyFont="1" applyFill="1" applyBorder="1"/>
    <xf numFmtId="0" fontId="15" fillId="0" borderId="14" xfId="0" applyNumberFormat="1" applyFont="1" applyFill="1" applyBorder="1"/>
    <xf numFmtId="0" fontId="15" fillId="0" borderId="20" xfId="0" applyFont="1" applyBorder="1" applyAlignment="1"/>
    <xf numFmtId="0" fontId="15" fillId="11" borderId="0" xfId="0" applyFont="1" applyFill="1" applyBorder="1"/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/>
    <xf numFmtId="0" fontId="15" fillId="11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7" fontId="16" fillId="0" borderId="8" xfId="0" applyNumberFormat="1" applyFont="1" applyFill="1" applyBorder="1" applyAlignment="1">
      <alignment horizontal="center"/>
    </xf>
    <xf numFmtId="171" fontId="16" fillId="0" borderId="8" xfId="0" applyNumberFormat="1" applyFont="1" applyFill="1" applyBorder="1" applyAlignment="1">
      <alignment horizontal="center"/>
    </xf>
    <xf numFmtId="165" fontId="16" fillId="0" borderId="8" xfId="0" applyNumberFormat="1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179" fontId="16" fillId="0" borderId="8" xfId="0" applyNumberFormat="1" applyFont="1" applyFill="1" applyBorder="1" applyAlignment="1">
      <alignment horizontal="center"/>
    </xf>
    <xf numFmtId="170" fontId="16" fillId="0" borderId="8" xfId="0" applyNumberFormat="1" applyFont="1" applyFill="1" applyBorder="1" applyAlignment="1">
      <alignment horizontal="center"/>
    </xf>
    <xf numFmtId="166" fontId="16" fillId="0" borderId="8" xfId="0" applyNumberFormat="1" applyFont="1" applyFill="1" applyBorder="1" applyAlignment="1">
      <alignment horizontal="center"/>
    </xf>
    <xf numFmtId="180" fontId="16" fillId="0" borderId="8" xfId="0" applyNumberFormat="1" applyFont="1" applyFill="1" applyBorder="1" applyAlignment="1">
      <alignment horizontal="center"/>
    </xf>
    <xf numFmtId="174" fontId="16" fillId="0" borderId="8" xfId="0" applyNumberFormat="1" applyFont="1" applyFill="1" applyBorder="1" applyAlignment="1">
      <alignment horizontal="center"/>
    </xf>
    <xf numFmtId="169" fontId="16" fillId="0" borderId="8" xfId="0" applyNumberFormat="1" applyFont="1" applyFill="1" applyBorder="1" applyAlignment="1">
      <alignment horizontal="center"/>
    </xf>
    <xf numFmtId="168" fontId="16" fillId="0" borderId="8" xfId="0" applyNumberFormat="1" applyFont="1" applyFill="1" applyBorder="1" applyAlignment="1">
      <alignment horizontal="center"/>
    </xf>
    <xf numFmtId="185" fontId="16" fillId="0" borderId="8" xfId="0" applyNumberFormat="1" applyFont="1" applyFill="1" applyBorder="1" applyAlignment="1">
      <alignment horizontal="center"/>
    </xf>
    <xf numFmtId="177" fontId="16" fillId="0" borderId="8" xfId="0" applyNumberFormat="1" applyFont="1" applyFill="1" applyBorder="1" applyAlignment="1">
      <alignment horizontal="center"/>
    </xf>
    <xf numFmtId="178" fontId="16" fillId="0" borderId="8" xfId="0" applyNumberFormat="1" applyFont="1" applyFill="1" applyBorder="1" applyAlignment="1">
      <alignment horizontal="center"/>
    </xf>
    <xf numFmtId="183" fontId="16" fillId="0" borderId="8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185" fontId="16" fillId="6" borderId="8" xfId="0" applyNumberFormat="1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6" fillId="6" borderId="20" xfId="0" applyNumberFormat="1" applyFont="1" applyFill="1" applyBorder="1" applyAlignment="1">
      <alignment horizontal="center"/>
    </xf>
    <xf numFmtId="49" fontId="8" fillId="16" borderId="7" xfId="0" applyNumberFormat="1" applyFont="1" applyFill="1" applyBorder="1" applyAlignment="1">
      <alignment horizontal="center"/>
    </xf>
    <xf numFmtId="173" fontId="16" fillId="0" borderId="8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175" fontId="16" fillId="0" borderId="8" xfId="0" applyNumberFormat="1" applyFont="1" applyFill="1" applyBorder="1" applyAlignment="1">
      <alignment horizontal="center"/>
    </xf>
    <xf numFmtId="169" fontId="16" fillId="6" borderId="8" xfId="0" applyNumberFormat="1" applyFont="1" applyFill="1" applyBorder="1" applyAlignment="1">
      <alignment horizontal="center"/>
    </xf>
    <xf numFmtId="176" fontId="16" fillId="0" borderId="8" xfId="0" applyNumberFormat="1" applyFont="1" applyFill="1" applyBorder="1" applyAlignment="1">
      <alignment horizontal="center"/>
    </xf>
    <xf numFmtId="176" fontId="16" fillId="0" borderId="15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wrapText="1"/>
    </xf>
    <xf numFmtId="171" fontId="16" fillId="0" borderId="15" xfId="0" applyNumberFormat="1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184" fontId="16" fillId="0" borderId="20" xfId="0" applyNumberFormat="1" applyFont="1" applyFill="1" applyBorder="1" applyAlignment="1">
      <alignment horizontal="center"/>
    </xf>
    <xf numFmtId="182" fontId="16" fillId="0" borderId="8" xfId="0" applyNumberFormat="1" applyFont="1" applyFill="1" applyBorder="1" applyAlignment="1">
      <alignment horizontal="center"/>
    </xf>
    <xf numFmtId="49" fontId="8" fillId="1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181" fontId="16" fillId="0" borderId="8" xfId="0" applyNumberFormat="1" applyFont="1" applyFill="1" applyBorder="1" applyAlignment="1">
      <alignment horizontal="center"/>
    </xf>
    <xf numFmtId="184" fontId="16" fillId="0" borderId="8" xfId="0" applyNumberFormat="1" applyFont="1" applyFill="1" applyBorder="1" applyAlignment="1">
      <alignment horizontal="center"/>
    </xf>
    <xf numFmtId="0" fontId="15" fillId="3" borderId="17" xfId="0" applyFont="1" applyFill="1" applyBorder="1"/>
    <xf numFmtId="0" fontId="11" fillId="13" borderId="17" xfId="0" applyFont="1" applyFill="1" applyBorder="1"/>
    <xf numFmtId="0" fontId="11" fillId="12" borderId="17" xfId="0" applyFont="1" applyFill="1" applyBorder="1"/>
    <xf numFmtId="0" fontId="11" fillId="4" borderId="17" xfId="0" applyFont="1" applyFill="1" applyBorder="1"/>
    <xf numFmtId="0" fontId="11" fillId="5" borderId="17" xfId="0" applyFont="1" applyFill="1" applyBorder="1"/>
    <xf numFmtId="0" fontId="1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4" fillId="0" borderId="30" xfId="0" applyFont="1" applyFill="1" applyBorder="1"/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13" borderId="17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12" borderId="17" xfId="0" applyFont="1" applyFill="1" applyBorder="1" applyAlignment="1"/>
    <xf numFmtId="0" fontId="12" fillId="7" borderId="4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3" fillId="5" borderId="17" xfId="0" applyFont="1" applyFill="1" applyBorder="1" applyAlignment="1"/>
    <xf numFmtId="0" fontId="3" fillId="4" borderId="17" xfId="0" applyFont="1" applyFill="1" applyBorder="1" applyAlignment="1"/>
    <xf numFmtId="167" fontId="16" fillId="4" borderId="8" xfId="0" applyNumberFormat="1" applyFont="1" applyFill="1" applyBorder="1" applyAlignment="1">
      <alignment horizontal="center"/>
    </xf>
    <xf numFmtId="170" fontId="16" fillId="4" borderId="8" xfId="0" applyNumberFormat="1" applyFont="1" applyFill="1" applyBorder="1" applyAlignment="1">
      <alignment horizontal="center"/>
    </xf>
    <xf numFmtId="174" fontId="16" fillId="4" borderId="8" xfId="0" applyNumberFormat="1" applyFont="1" applyFill="1" applyBorder="1" applyAlignment="1">
      <alignment horizontal="center"/>
    </xf>
    <xf numFmtId="178" fontId="16" fillId="4" borderId="8" xfId="0" applyNumberFormat="1" applyFont="1" applyFill="1" applyBorder="1" applyAlignment="1">
      <alignment horizontal="center"/>
    </xf>
    <xf numFmtId="0" fontId="0" fillId="0" borderId="0" xfId="0" applyFont="1"/>
    <xf numFmtId="0" fontId="16" fillId="6" borderId="1" xfId="0" applyFont="1" applyFill="1" applyBorder="1" applyAlignment="1">
      <alignment horizontal="center"/>
    </xf>
    <xf numFmtId="181" fontId="16" fillId="4" borderId="8" xfId="0" applyNumberFormat="1" applyFont="1" applyFill="1" applyBorder="1" applyAlignment="1">
      <alignment horizontal="center"/>
    </xf>
    <xf numFmtId="177" fontId="16" fillId="4" borderId="8" xfId="0" applyNumberFormat="1" applyFont="1" applyFill="1" applyBorder="1" applyAlignment="1">
      <alignment horizontal="center"/>
    </xf>
    <xf numFmtId="179" fontId="16" fillId="4" borderId="8" xfId="0" applyNumberFormat="1" applyFont="1" applyFill="1" applyBorder="1" applyAlignment="1">
      <alignment horizontal="center"/>
    </xf>
    <xf numFmtId="185" fontId="16" fillId="4" borderId="8" xfId="0" applyNumberFormat="1" applyFont="1" applyFill="1" applyBorder="1" applyAlignment="1">
      <alignment horizontal="center"/>
    </xf>
    <xf numFmtId="165" fontId="16" fillId="4" borderId="8" xfId="0" applyNumberFormat="1" applyFont="1" applyFill="1" applyBorder="1" applyAlignment="1">
      <alignment horizontal="center"/>
    </xf>
    <xf numFmtId="187" fontId="16" fillId="4" borderId="8" xfId="0" applyNumberFormat="1" applyFont="1" applyFill="1" applyBorder="1" applyAlignment="1">
      <alignment horizontal="center"/>
    </xf>
    <xf numFmtId="184" fontId="16" fillId="4" borderId="8" xfId="0" applyNumberFormat="1" applyFont="1" applyFill="1" applyBorder="1" applyAlignment="1">
      <alignment horizontal="center"/>
    </xf>
    <xf numFmtId="168" fontId="16" fillId="4" borderId="8" xfId="0" applyNumberFormat="1" applyFont="1" applyFill="1" applyBorder="1" applyAlignment="1">
      <alignment horizontal="center"/>
    </xf>
    <xf numFmtId="0" fontId="14" fillId="15" borderId="3" xfId="0" applyFont="1" applyFill="1" applyBorder="1" applyAlignment="1">
      <alignment wrapText="1"/>
    </xf>
    <xf numFmtId="178" fontId="16" fillId="15" borderId="8" xfId="0" applyNumberFormat="1" applyFont="1" applyFill="1" applyBorder="1" applyAlignment="1">
      <alignment horizontal="center"/>
    </xf>
    <xf numFmtId="0" fontId="16" fillId="15" borderId="14" xfId="0" applyNumberFormat="1" applyFont="1" applyFill="1" applyBorder="1" applyAlignment="1">
      <alignment horizontal="center"/>
    </xf>
    <xf numFmtId="177" fontId="16" fillId="15" borderId="8" xfId="0" applyNumberFormat="1" applyFont="1" applyFill="1" applyBorder="1" applyAlignment="1">
      <alignment horizontal="center"/>
    </xf>
    <xf numFmtId="185" fontId="16" fillId="15" borderId="8" xfId="0" applyNumberFormat="1" applyFont="1" applyFill="1" applyBorder="1" applyAlignment="1">
      <alignment horizontal="center"/>
    </xf>
    <xf numFmtId="184" fontId="16" fillId="15" borderId="8" xfId="0" applyNumberFormat="1" applyFont="1" applyFill="1" applyBorder="1" applyAlignment="1">
      <alignment horizontal="center"/>
    </xf>
    <xf numFmtId="168" fontId="16" fillId="15" borderId="8" xfId="0" applyNumberFormat="1" applyFont="1" applyFill="1" applyBorder="1" applyAlignment="1">
      <alignment horizontal="center"/>
    </xf>
    <xf numFmtId="49" fontId="8" fillId="15" borderId="7" xfId="0" applyNumberFormat="1" applyFont="1" applyFill="1" applyBorder="1" applyAlignment="1">
      <alignment horizontal="center"/>
    </xf>
    <xf numFmtId="171" fontId="16" fillId="15" borderId="8" xfId="0" applyNumberFormat="1" applyFont="1" applyFill="1" applyBorder="1" applyAlignment="1">
      <alignment horizontal="center"/>
    </xf>
    <xf numFmtId="166" fontId="16" fillId="15" borderId="8" xfId="0" applyNumberFormat="1" applyFont="1" applyFill="1" applyBorder="1" applyAlignment="1">
      <alignment horizontal="center"/>
    </xf>
    <xf numFmtId="164" fontId="16" fillId="15" borderId="8" xfId="0" applyNumberFormat="1" applyFont="1" applyFill="1" applyBorder="1" applyAlignment="1">
      <alignment horizontal="center"/>
    </xf>
    <xf numFmtId="167" fontId="16" fillId="15" borderId="8" xfId="0" applyNumberFormat="1" applyFont="1" applyFill="1" applyBorder="1" applyAlignment="1">
      <alignment horizontal="center"/>
    </xf>
    <xf numFmtId="0" fontId="14" fillId="15" borderId="3" xfId="0" applyFont="1" applyFill="1" applyBorder="1"/>
    <xf numFmtId="172" fontId="16" fillId="15" borderId="8" xfId="0" applyNumberFormat="1" applyFont="1" applyFill="1" applyBorder="1" applyAlignment="1">
      <alignment horizontal="center"/>
    </xf>
    <xf numFmtId="183" fontId="16" fillId="15" borderId="8" xfId="0" applyNumberFormat="1" applyFont="1" applyFill="1" applyBorder="1" applyAlignment="1">
      <alignment horizontal="center"/>
    </xf>
    <xf numFmtId="174" fontId="16" fillId="15" borderId="8" xfId="0" applyNumberFormat="1" applyFont="1" applyFill="1" applyBorder="1" applyAlignment="1">
      <alignment horizontal="center"/>
    </xf>
    <xf numFmtId="186" fontId="16" fillId="15" borderId="8" xfId="0" applyNumberFormat="1" applyFont="1" applyFill="1" applyBorder="1" applyAlignment="1">
      <alignment horizontal="center"/>
    </xf>
    <xf numFmtId="0" fontId="16" fillId="15" borderId="8" xfId="0" applyFont="1" applyFill="1" applyBorder="1" applyAlignment="1">
      <alignment horizontal="center"/>
    </xf>
    <xf numFmtId="0" fontId="16" fillId="15" borderId="20" xfId="0" applyNumberFormat="1" applyFont="1" applyFill="1" applyBorder="1" applyAlignment="1">
      <alignment horizontal="center"/>
    </xf>
    <xf numFmtId="165" fontId="16" fillId="15" borderId="8" xfId="0" applyNumberFormat="1" applyFont="1" applyFill="1" applyBorder="1" applyAlignment="1">
      <alignment horizontal="center"/>
    </xf>
    <xf numFmtId="170" fontId="16" fillId="15" borderId="8" xfId="0" applyNumberFormat="1" applyFont="1" applyFill="1" applyBorder="1" applyAlignment="1">
      <alignment horizontal="center"/>
    </xf>
    <xf numFmtId="0" fontId="14" fillId="15" borderId="3" xfId="0" applyFont="1" applyFill="1" applyBorder="1" applyAlignment="1">
      <alignment horizontal="left" wrapText="1"/>
    </xf>
    <xf numFmtId="169" fontId="16" fillId="15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FF66"/>
      <color rgb="FFFF3399"/>
      <color rgb="FFFA06CC"/>
      <color rgb="FF28F83C"/>
      <color rgb="FFFF7DBE"/>
      <color rgb="FFC563B0"/>
      <color rgb="FFFF66CC"/>
      <color rgb="FFFF99FF"/>
      <color rgb="FFFF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8"/>
  <sheetViews>
    <sheetView tabSelected="1" zoomScale="55" zoomScaleNormal="55" zoomScalePageLayoutView="7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5" sqref="A15"/>
    </sheetView>
  </sheetViews>
  <sheetFormatPr defaultRowHeight="26.25" x14ac:dyDescent="0.4"/>
  <cols>
    <col min="1" max="1" width="65.28515625" customWidth="1"/>
    <col min="2" max="2" width="17.42578125" style="26" customWidth="1"/>
    <col min="3" max="3" width="6.5703125" style="27" customWidth="1"/>
    <col min="4" max="4" width="15.7109375" style="26" customWidth="1"/>
    <col min="5" max="5" width="5.7109375" style="27" customWidth="1"/>
    <col min="6" max="6" width="15.7109375" style="26" customWidth="1"/>
    <col min="7" max="7" width="5.7109375" style="27" customWidth="1"/>
    <col min="8" max="8" width="15.7109375" style="26" customWidth="1"/>
    <col min="9" max="9" width="5.7109375" style="27" customWidth="1"/>
    <col min="10" max="10" width="15.7109375" style="26" customWidth="1"/>
    <col min="11" max="11" width="5.7109375" style="27" customWidth="1"/>
    <col min="12" max="12" width="12" style="40" customWidth="1"/>
    <col min="13" max="13" width="18.28515625" style="8" hidden="1" customWidth="1"/>
    <col min="14" max="14" width="13.7109375" customWidth="1"/>
    <col min="15" max="15" width="7.7109375" style="8" customWidth="1"/>
    <col min="16" max="16" width="7.7109375" style="10" customWidth="1"/>
    <col min="17" max="17" width="7.7109375" customWidth="1"/>
    <col min="18" max="18" width="7.7109375" style="10" customWidth="1"/>
    <col min="19" max="19" width="7.7109375" style="8" customWidth="1"/>
    <col min="20" max="20" width="11.7109375" customWidth="1"/>
    <col min="21" max="25" width="7.7109375" customWidth="1"/>
  </cols>
  <sheetData>
    <row r="1" spans="1:26" s="1" customFormat="1" ht="47.25" customHeight="1" thickBot="1" x14ac:dyDescent="0.75">
      <c r="A1" s="139" t="s">
        <v>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31" t="s">
        <v>0</v>
      </c>
      <c r="O1" s="132"/>
      <c r="P1" s="132"/>
      <c r="Q1" s="132"/>
      <c r="R1" s="132"/>
      <c r="S1" s="132"/>
      <c r="T1" s="133"/>
      <c r="U1" s="57"/>
      <c r="V1" s="57"/>
      <c r="W1" s="57"/>
      <c r="X1" s="57"/>
      <c r="Y1" s="58"/>
      <c r="Z1" s="58"/>
    </row>
    <row r="2" spans="1:26" ht="34.5" customHeight="1" x14ac:dyDescent="0.55000000000000004">
      <c r="A2" s="12"/>
      <c r="B2" s="137">
        <v>1</v>
      </c>
      <c r="C2" s="138"/>
      <c r="D2" s="137">
        <v>2</v>
      </c>
      <c r="E2" s="138"/>
      <c r="F2" s="137">
        <v>3</v>
      </c>
      <c r="G2" s="138"/>
      <c r="H2" s="137">
        <v>4</v>
      </c>
      <c r="I2" s="138"/>
      <c r="J2" s="137">
        <v>5</v>
      </c>
      <c r="K2" s="138"/>
      <c r="L2" s="37" t="s">
        <v>1</v>
      </c>
      <c r="M2" s="36" t="s">
        <v>2</v>
      </c>
      <c r="N2" s="134"/>
      <c r="O2" s="135"/>
      <c r="P2" s="135"/>
      <c r="Q2" s="135"/>
      <c r="R2" s="135"/>
      <c r="S2" s="135"/>
      <c r="T2" s="136"/>
    </row>
    <row r="3" spans="1:26" ht="32.450000000000003" customHeight="1" x14ac:dyDescent="0.55000000000000004">
      <c r="A3" s="51" t="s">
        <v>3</v>
      </c>
      <c r="B3" s="67" t="s">
        <v>4</v>
      </c>
      <c r="C3" s="68" t="s">
        <v>5</v>
      </c>
      <c r="D3" s="69" t="s">
        <v>4</v>
      </c>
      <c r="E3" s="70" t="s">
        <v>5</v>
      </c>
      <c r="F3" s="69" t="s">
        <v>4</v>
      </c>
      <c r="G3" s="70" t="s">
        <v>5</v>
      </c>
      <c r="H3" s="67" t="s">
        <v>6</v>
      </c>
      <c r="I3" s="68" t="s">
        <v>5</v>
      </c>
      <c r="J3" s="67" t="s">
        <v>6</v>
      </c>
      <c r="K3" s="68" t="s">
        <v>5</v>
      </c>
      <c r="L3" s="52"/>
      <c r="M3" s="54"/>
      <c r="N3" s="59" t="s">
        <v>7</v>
      </c>
      <c r="O3" s="62">
        <v>1</v>
      </c>
      <c r="P3" s="62">
        <v>2</v>
      </c>
      <c r="Q3" s="62">
        <v>3</v>
      </c>
      <c r="R3" s="62">
        <v>4</v>
      </c>
      <c r="S3" s="62">
        <v>5</v>
      </c>
      <c r="T3" s="62" t="s">
        <v>8</v>
      </c>
    </row>
    <row r="4" spans="1:26" ht="32.450000000000003" customHeight="1" x14ac:dyDescent="0.55000000000000004">
      <c r="A4" s="186" t="s">
        <v>54</v>
      </c>
      <c r="B4" s="185" t="s">
        <v>9</v>
      </c>
      <c r="C4" s="176">
        <v>26</v>
      </c>
      <c r="D4" s="187" t="s">
        <v>9</v>
      </c>
      <c r="E4" s="176">
        <v>22</v>
      </c>
      <c r="F4" s="182" t="s">
        <v>9</v>
      </c>
      <c r="G4" s="176">
        <v>17</v>
      </c>
      <c r="H4" s="193" t="s">
        <v>10</v>
      </c>
      <c r="I4" s="176">
        <v>9</v>
      </c>
      <c r="J4" s="184" t="s">
        <v>9</v>
      </c>
      <c r="K4" s="176">
        <v>25</v>
      </c>
      <c r="L4" s="181" t="s">
        <v>66</v>
      </c>
      <c r="M4" s="44">
        <f>SUM(C4+E4+G4+I4+K4)</f>
        <v>99</v>
      </c>
      <c r="N4" s="118"/>
      <c r="O4" s="96">
        <v>5</v>
      </c>
      <c r="P4" s="78">
        <v>6</v>
      </c>
      <c r="Q4" s="78">
        <v>11</v>
      </c>
      <c r="R4" s="78">
        <v>13</v>
      </c>
      <c r="S4" s="96">
        <v>15</v>
      </c>
      <c r="T4" s="79">
        <f t="shared" ref="T4:T9" si="0">SUM(O4:S4)</f>
        <v>50</v>
      </c>
    </row>
    <row r="5" spans="1:26" ht="32.450000000000003" customHeight="1" x14ac:dyDescent="0.55000000000000004">
      <c r="A5" s="15" t="s">
        <v>40</v>
      </c>
      <c r="B5" s="83" t="s">
        <v>10</v>
      </c>
      <c r="C5" s="16">
        <v>17</v>
      </c>
      <c r="D5" s="166" t="s">
        <v>9</v>
      </c>
      <c r="E5" s="16">
        <v>34</v>
      </c>
      <c r="F5" s="168" t="s">
        <v>9</v>
      </c>
      <c r="G5" s="16">
        <v>20</v>
      </c>
      <c r="H5" s="171" t="s">
        <v>9</v>
      </c>
      <c r="I5" s="16">
        <v>28</v>
      </c>
      <c r="J5" s="85" t="s">
        <v>10</v>
      </c>
      <c r="K5" s="16">
        <v>22</v>
      </c>
      <c r="L5" s="43" t="s">
        <v>65</v>
      </c>
      <c r="M5" s="44">
        <f t="shared" ref="M5:M9" si="1">SUM(C5+E5+G5+I5+K5)</f>
        <v>121</v>
      </c>
      <c r="N5" s="118"/>
      <c r="O5" s="96">
        <v>4</v>
      </c>
      <c r="P5" s="78">
        <v>10</v>
      </c>
      <c r="Q5" s="78">
        <v>10</v>
      </c>
      <c r="R5" s="78">
        <v>13</v>
      </c>
      <c r="S5" s="96">
        <v>14</v>
      </c>
      <c r="T5" s="99">
        <f t="shared" si="0"/>
        <v>51</v>
      </c>
    </row>
    <row r="6" spans="1:26" ht="32.450000000000003" customHeight="1" x14ac:dyDescent="0.55000000000000004">
      <c r="A6" s="15" t="s">
        <v>41</v>
      </c>
      <c r="B6" s="83" t="s">
        <v>10</v>
      </c>
      <c r="C6" s="16">
        <v>9</v>
      </c>
      <c r="D6" s="120" t="s">
        <v>10</v>
      </c>
      <c r="E6" s="16">
        <v>13</v>
      </c>
      <c r="F6" s="84" t="s">
        <v>10</v>
      </c>
      <c r="G6" s="16">
        <v>2</v>
      </c>
      <c r="H6" s="171" t="s">
        <v>9</v>
      </c>
      <c r="I6" s="16">
        <v>28</v>
      </c>
      <c r="J6" s="85" t="s">
        <v>10</v>
      </c>
      <c r="K6" s="16">
        <v>16</v>
      </c>
      <c r="L6" s="43" t="s">
        <v>68</v>
      </c>
      <c r="M6" s="44">
        <f t="shared" si="1"/>
        <v>68</v>
      </c>
      <c r="N6" s="118"/>
      <c r="O6" s="96">
        <v>3</v>
      </c>
      <c r="P6" s="78">
        <v>6</v>
      </c>
      <c r="Q6" s="78">
        <v>8</v>
      </c>
      <c r="R6" s="78">
        <v>10</v>
      </c>
      <c r="S6" s="96">
        <v>11</v>
      </c>
      <c r="T6" s="79">
        <f t="shared" si="0"/>
        <v>38</v>
      </c>
    </row>
    <row r="7" spans="1:26" ht="32.450000000000003" customHeight="1" x14ac:dyDescent="0.55000000000000004">
      <c r="A7" s="195" t="s">
        <v>17</v>
      </c>
      <c r="B7" s="182" t="s">
        <v>9</v>
      </c>
      <c r="C7" s="176">
        <v>32</v>
      </c>
      <c r="D7" s="183" t="s">
        <v>9</v>
      </c>
      <c r="E7" s="176">
        <v>32</v>
      </c>
      <c r="F7" s="184" t="s">
        <v>59</v>
      </c>
      <c r="G7" s="176">
        <v>35</v>
      </c>
      <c r="H7" s="185" t="s">
        <v>9</v>
      </c>
      <c r="I7" s="176">
        <v>35</v>
      </c>
      <c r="J7" s="185" t="s">
        <v>9</v>
      </c>
      <c r="K7" s="176">
        <v>23</v>
      </c>
      <c r="L7" s="181" t="s">
        <v>69</v>
      </c>
      <c r="M7" s="44">
        <f t="shared" si="1"/>
        <v>157</v>
      </c>
      <c r="N7" s="118"/>
      <c r="O7" s="96">
        <v>11</v>
      </c>
      <c r="P7" s="78">
        <v>9</v>
      </c>
      <c r="Q7" s="78">
        <v>10</v>
      </c>
      <c r="R7" s="78">
        <v>14</v>
      </c>
      <c r="S7" s="96">
        <v>5</v>
      </c>
      <c r="T7" s="79">
        <f t="shared" si="0"/>
        <v>49</v>
      </c>
    </row>
    <row r="8" spans="1:26" ht="32.450000000000003" customHeight="1" x14ac:dyDescent="0.55000000000000004">
      <c r="A8" s="15" t="s">
        <v>49</v>
      </c>
      <c r="B8" s="81" t="s">
        <v>10</v>
      </c>
      <c r="C8" s="16">
        <v>9</v>
      </c>
      <c r="D8" s="86" t="s">
        <v>10</v>
      </c>
      <c r="E8" s="16">
        <v>19</v>
      </c>
      <c r="F8" s="83" t="s">
        <v>10</v>
      </c>
      <c r="G8" s="16">
        <v>14</v>
      </c>
      <c r="H8" s="80" t="s">
        <v>10</v>
      </c>
      <c r="I8" s="16">
        <v>12</v>
      </c>
      <c r="J8" s="160" t="s">
        <v>9</v>
      </c>
      <c r="K8" s="16">
        <v>19</v>
      </c>
      <c r="L8" s="43" t="s">
        <v>68</v>
      </c>
      <c r="M8" s="44">
        <f t="shared" si="1"/>
        <v>73</v>
      </c>
      <c r="N8" s="118"/>
      <c r="O8" s="96">
        <v>5</v>
      </c>
      <c r="P8" s="78">
        <v>6</v>
      </c>
      <c r="Q8" s="78">
        <v>10</v>
      </c>
      <c r="R8" s="78">
        <v>11</v>
      </c>
      <c r="S8" s="96">
        <v>15</v>
      </c>
      <c r="T8" s="79">
        <f t="shared" si="0"/>
        <v>47</v>
      </c>
    </row>
    <row r="9" spans="1:26" ht="32.450000000000003" customHeight="1" x14ac:dyDescent="0.55000000000000004">
      <c r="A9" s="130" t="s">
        <v>50</v>
      </c>
      <c r="B9" s="161" t="s">
        <v>9</v>
      </c>
      <c r="C9" s="16">
        <v>15</v>
      </c>
      <c r="D9" s="87" t="s">
        <v>10</v>
      </c>
      <c r="E9" s="16">
        <v>14</v>
      </c>
      <c r="F9" s="86" t="s">
        <v>10</v>
      </c>
      <c r="G9" s="16">
        <v>8</v>
      </c>
      <c r="H9" s="88" t="s">
        <v>10</v>
      </c>
      <c r="I9" s="16">
        <v>25</v>
      </c>
      <c r="J9" s="84" t="s">
        <v>10</v>
      </c>
      <c r="K9" s="16">
        <v>19</v>
      </c>
      <c r="L9" s="43" t="s">
        <v>68</v>
      </c>
      <c r="M9" s="44">
        <f t="shared" si="1"/>
        <v>81</v>
      </c>
      <c r="N9" s="118"/>
      <c r="O9" s="96">
        <v>6</v>
      </c>
      <c r="P9" s="78">
        <v>7</v>
      </c>
      <c r="Q9" s="96">
        <v>6</v>
      </c>
      <c r="R9" s="78">
        <v>10</v>
      </c>
      <c r="S9" s="96">
        <v>13</v>
      </c>
      <c r="T9" s="79">
        <f t="shared" si="0"/>
        <v>42</v>
      </c>
    </row>
    <row r="10" spans="1:26" s="11" customFormat="1" ht="36" x14ac:dyDescent="0.55000000000000004">
      <c r="A10" s="13"/>
      <c r="B10" s="17"/>
      <c r="C10" s="18"/>
      <c r="D10" s="19"/>
      <c r="E10" s="18"/>
      <c r="F10" s="20"/>
      <c r="G10" s="18"/>
      <c r="H10" s="21"/>
      <c r="I10" s="18"/>
      <c r="J10" s="22"/>
      <c r="K10" s="18"/>
      <c r="L10" s="38"/>
      <c r="M10" s="14"/>
      <c r="N10" s="64"/>
      <c r="O10" s="65"/>
      <c r="P10" s="65"/>
      <c r="Q10" s="65"/>
      <c r="R10" s="65"/>
      <c r="S10" s="65"/>
      <c r="T10" s="66"/>
    </row>
    <row r="11" spans="1:26" s="11" customFormat="1" ht="32.450000000000003" customHeight="1" x14ac:dyDescent="0.55000000000000004">
      <c r="A11" s="53" t="s">
        <v>13</v>
      </c>
      <c r="B11" s="67" t="s">
        <v>4</v>
      </c>
      <c r="C11" s="68" t="s">
        <v>5</v>
      </c>
      <c r="D11" s="67" t="s">
        <v>4</v>
      </c>
      <c r="E11" s="68" t="s">
        <v>5</v>
      </c>
      <c r="F11" s="67" t="s">
        <v>4</v>
      </c>
      <c r="G11" s="68" t="s">
        <v>5</v>
      </c>
      <c r="H11" s="67" t="s">
        <v>4</v>
      </c>
      <c r="I11" s="68" t="s">
        <v>5</v>
      </c>
      <c r="J11" s="67" t="s">
        <v>4</v>
      </c>
      <c r="K11" s="68" t="s">
        <v>5</v>
      </c>
      <c r="L11" s="55"/>
      <c r="M11" s="56"/>
      <c r="N11" s="60" t="s">
        <v>7</v>
      </c>
      <c r="O11" s="63">
        <v>1</v>
      </c>
      <c r="P11" s="63">
        <v>2</v>
      </c>
      <c r="Q11" s="63">
        <v>3</v>
      </c>
      <c r="R11" s="63">
        <v>4</v>
      </c>
      <c r="S11" s="63">
        <v>5</v>
      </c>
      <c r="T11" s="63" t="s">
        <v>8</v>
      </c>
    </row>
    <row r="12" spans="1:26" ht="32.450000000000003" customHeight="1" x14ac:dyDescent="0.55000000000000004">
      <c r="A12" s="186" t="s">
        <v>51</v>
      </c>
      <c r="B12" s="189" t="s">
        <v>9</v>
      </c>
      <c r="C12" s="176">
        <v>21</v>
      </c>
      <c r="D12" s="196" t="s">
        <v>9</v>
      </c>
      <c r="E12" s="176">
        <v>23</v>
      </c>
      <c r="F12" s="180" t="s">
        <v>10</v>
      </c>
      <c r="G12" s="176">
        <v>7</v>
      </c>
      <c r="H12" s="178" t="s">
        <v>9</v>
      </c>
      <c r="I12" s="176">
        <v>31</v>
      </c>
      <c r="J12" s="177" t="s">
        <v>10</v>
      </c>
      <c r="K12" s="176">
        <v>15</v>
      </c>
      <c r="L12" s="181" t="s">
        <v>65</v>
      </c>
      <c r="M12" s="44">
        <f>C12+E12+G12+I12+K12</f>
        <v>97</v>
      </c>
      <c r="N12" s="118"/>
      <c r="O12" s="96">
        <v>4</v>
      </c>
      <c r="P12" s="78">
        <v>8</v>
      </c>
      <c r="Q12" s="78">
        <v>7</v>
      </c>
      <c r="R12" s="78">
        <v>13</v>
      </c>
      <c r="S12" s="96">
        <v>2</v>
      </c>
      <c r="T12" s="79">
        <f>SUM(O12:S12)</f>
        <v>34</v>
      </c>
    </row>
    <row r="13" spans="1:26" ht="32.450000000000003" customHeight="1" x14ac:dyDescent="0.55000000000000004">
      <c r="A13" s="174" t="s">
        <v>52</v>
      </c>
      <c r="B13" s="175" t="s">
        <v>10</v>
      </c>
      <c r="C13" s="176">
        <v>13</v>
      </c>
      <c r="D13" s="177" t="s">
        <v>9</v>
      </c>
      <c r="E13" s="176">
        <v>20</v>
      </c>
      <c r="F13" s="178" t="s">
        <v>9</v>
      </c>
      <c r="G13" s="176">
        <v>15</v>
      </c>
      <c r="H13" s="179" t="s">
        <v>9</v>
      </c>
      <c r="I13" s="176">
        <v>26</v>
      </c>
      <c r="J13" s="180" t="s">
        <v>9</v>
      </c>
      <c r="K13" s="176">
        <v>30</v>
      </c>
      <c r="L13" s="181" t="s">
        <v>66</v>
      </c>
      <c r="M13" s="44">
        <f t="shared" ref="M13:M17" si="2">C13+E13+G13+I13+K13</f>
        <v>104</v>
      </c>
      <c r="N13" s="118"/>
      <c r="O13" s="96">
        <v>9</v>
      </c>
      <c r="P13" s="78">
        <v>7</v>
      </c>
      <c r="Q13" s="78">
        <v>5</v>
      </c>
      <c r="R13" s="78">
        <v>9</v>
      </c>
      <c r="S13" s="96">
        <v>15</v>
      </c>
      <c r="T13" s="99">
        <f>SUM(O13:S13)</f>
        <v>45</v>
      </c>
    </row>
    <row r="14" spans="1:26" ht="32.450000000000003" customHeight="1" x14ac:dyDescent="0.55000000000000004">
      <c r="A14" s="15" t="s">
        <v>53</v>
      </c>
      <c r="B14" s="163" t="s">
        <v>9</v>
      </c>
      <c r="C14" s="16">
        <v>12</v>
      </c>
      <c r="D14" s="92" t="s">
        <v>10</v>
      </c>
      <c r="E14" s="16">
        <v>8</v>
      </c>
      <c r="F14" s="91" t="s">
        <v>10</v>
      </c>
      <c r="G14" s="16">
        <v>3</v>
      </c>
      <c r="H14" s="121" t="s">
        <v>10</v>
      </c>
      <c r="I14" s="16">
        <v>14</v>
      </c>
      <c r="J14" s="173" t="s">
        <v>9</v>
      </c>
      <c r="K14" s="16">
        <v>22</v>
      </c>
      <c r="L14" s="43" t="s">
        <v>67</v>
      </c>
      <c r="M14" s="44">
        <f t="shared" si="2"/>
        <v>59</v>
      </c>
      <c r="N14" s="118"/>
      <c r="O14" s="96">
        <v>4</v>
      </c>
      <c r="P14" s="78">
        <v>6</v>
      </c>
      <c r="Q14" s="78">
        <v>12</v>
      </c>
      <c r="R14" s="78">
        <v>12</v>
      </c>
      <c r="S14" s="96">
        <v>9</v>
      </c>
      <c r="T14" s="79">
        <f>SUM(O14:S14)</f>
        <v>43</v>
      </c>
    </row>
    <row r="15" spans="1:26" s="11" customFormat="1" ht="32.450000000000003" customHeight="1" x14ac:dyDescent="0.55000000000000004">
      <c r="A15" s="15" t="s">
        <v>55</v>
      </c>
      <c r="B15" s="163" t="s">
        <v>9</v>
      </c>
      <c r="C15" s="16">
        <v>20</v>
      </c>
      <c r="D15" s="167" t="s">
        <v>9</v>
      </c>
      <c r="E15" s="16">
        <v>19</v>
      </c>
      <c r="F15" s="169" t="s">
        <v>59</v>
      </c>
      <c r="G15" s="16">
        <v>13</v>
      </c>
      <c r="H15" s="121" t="s">
        <v>10</v>
      </c>
      <c r="I15" s="16">
        <v>6</v>
      </c>
      <c r="J15" s="90" t="s">
        <v>10</v>
      </c>
      <c r="K15" s="16">
        <v>16</v>
      </c>
      <c r="L15" s="43" t="s">
        <v>65</v>
      </c>
      <c r="M15" s="44">
        <f t="shared" si="2"/>
        <v>74</v>
      </c>
      <c r="N15" s="118"/>
      <c r="O15" s="96">
        <v>4</v>
      </c>
      <c r="P15" s="96">
        <v>7</v>
      </c>
      <c r="Q15" s="96">
        <v>3</v>
      </c>
      <c r="R15" s="96">
        <v>13</v>
      </c>
      <c r="S15" s="96">
        <v>13</v>
      </c>
      <c r="T15" s="79">
        <f>SUM(O15:S15)</f>
        <v>40</v>
      </c>
    </row>
    <row r="16" spans="1:26" ht="32.450000000000003" customHeight="1" x14ac:dyDescent="0.55000000000000004">
      <c r="A16" s="15" t="s">
        <v>42</v>
      </c>
      <c r="B16" s="93" t="s">
        <v>10</v>
      </c>
      <c r="C16" s="16">
        <v>15</v>
      </c>
      <c r="D16" s="92" t="s">
        <v>10</v>
      </c>
      <c r="E16" s="16">
        <v>15</v>
      </c>
      <c r="F16" s="169" t="s">
        <v>9</v>
      </c>
      <c r="G16" s="16">
        <v>9</v>
      </c>
      <c r="H16" s="172" t="s">
        <v>9</v>
      </c>
      <c r="I16" s="16">
        <v>15</v>
      </c>
      <c r="J16" s="173" t="s">
        <v>9</v>
      </c>
      <c r="K16" s="16">
        <v>19</v>
      </c>
      <c r="L16" s="43" t="s">
        <v>65</v>
      </c>
      <c r="M16" s="44">
        <f t="shared" si="2"/>
        <v>73</v>
      </c>
      <c r="N16" s="118"/>
      <c r="O16" s="96">
        <v>7</v>
      </c>
      <c r="P16" s="78">
        <v>5</v>
      </c>
      <c r="Q16" s="78">
        <v>9</v>
      </c>
      <c r="R16" s="78">
        <v>14</v>
      </c>
      <c r="S16" s="96">
        <v>9</v>
      </c>
      <c r="T16" s="79">
        <f>SUM(O16:S16)</f>
        <v>44</v>
      </c>
    </row>
    <row r="17" spans="1:20" ht="32.450000000000003" customHeight="1" x14ac:dyDescent="0.55000000000000004">
      <c r="A17" s="15" t="s">
        <v>56</v>
      </c>
      <c r="B17" s="93" t="s">
        <v>10</v>
      </c>
      <c r="C17" s="16">
        <v>9</v>
      </c>
      <c r="D17" s="92" t="s">
        <v>10</v>
      </c>
      <c r="E17" s="16">
        <v>15</v>
      </c>
      <c r="F17" s="91" t="s">
        <v>10</v>
      </c>
      <c r="G17" s="16">
        <v>3</v>
      </c>
      <c r="H17" s="121" t="s">
        <v>10</v>
      </c>
      <c r="I17" s="16">
        <v>8</v>
      </c>
      <c r="J17" s="90" t="s">
        <v>10</v>
      </c>
      <c r="K17" s="16">
        <v>10</v>
      </c>
      <c r="L17" s="43" t="s">
        <v>70</v>
      </c>
      <c r="M17" s="44">
        <f t="shared" si="2"/>
        <v>45</v>
      </c>
      <c r="N17" s="118"/>
      <c r="O17" s="96">
        <v>4</v>
      </c>
      <c r="P17" s="78">
        <v>7</v>
      </c>
      <c r="Q17" s="78">
        <v>6</v>
      </c>
      <c r="R17" s="78">
        <v>6</v>
      </c>
      <c r="S17" s="96">
        <v>14</v>
      </c>
      <c r="T17" s="79">
        <f>SUM(O17:S17)</f>
        <v>37</v>
      </c>
    </row>
    <row r="18" spans="1:20" x14ac:dyDescent="0.4">
      <c r="A18" s="4"/>
      <c r="B18" s="24"/>
      <c r="C18" s="25"/>
      <c r="D18" s="24"/>
      <c r="E18" s="25"/>
      <c r="F18" s="24"/>
      <c r="G18" s="25"/>
      <c r="H18" s="24"/>
      <c r="I18" s="25"/>
      <c r="J18" s="24"/>
      <c r="K18" s="25"/>
      <c r="L18" s="39"/>
      <c r="M18" s="6"/>
      <c r="N18" s="6"/>
      <c r="O18" s="6"/>
      <c r="P18" s="6"/>
      <c r="Q18" s="6"/>
      <c r="R18" s="6"/>
      <c r="S18" s="6"/>
      <c r="T18" s="6"/>
    </row>
    <row r="19" spans="1:20" x14ac:dyDescent="0.4">
      <c r="N19" s="3"/>
      <c r="T19" s="10"/>
    </row>
    <row r="20" spans="1:20" x14ac:dyDescent="0.4">
      <c r="N20" s="3"/>
      <c r="T20" s="10"/>
    </row>
    <row r="21" spans="1:20" x14ac:dyDescent="0.4">
      <c r="N21" s="3"/>
      <c r="T21" s="10"/>
    </row>
    <row r="22" spans="1:20" x14ac:dyDescent="0.4">
      <c r="N22" s="3"/>
      <c r="T22" s="10"/>
    </row>
    <row r="23" spans="1:20" x14ac:dyDescent="0.4">
      <c r="N23" s="3"/>
      <c r="T23" s="9"/>
    </row>
    <row r="24" spans="1:20" ht="21.75" customHeight="1" x14ac:dyDescent="0.4">
      <c r="N24" s="3"/>
    </row>
    <row r="25" spans="1:20" x14ac:dyDescent="0.4">
      <c r="N25" s="3"/>
    </row>
    <row r="26" spans="1:20" x14ac:dyDescent="0.4">
      <c r="N26" s="3"/>
    </row>
    <row r="27" spans="1:20" x14ac:dyDescent="0.4">
      <c r="N27" s="3"/>
    </row>
    <row r="28" spans="1:20" x14ac:dyDescent="0.4">
      <c r="N28" s="3"/>
    </row>
    <row r="29" spans="1:20" x14ac:dyDescent="0.4">
      <c r="N29" s="3"/>
    </row>
    <row r="30" spans="1:20" x14ac:dyDescent="0.4">
      <c r="N30" s="3"/>
    </row>
    <row r="31" spans="1:20" x14ac:dyDescent="0.4">
      <c r="N31" s="3"/>
    </row>
    <row r="32" spans="1:20" x14ac:dyDescent="0.4">
      <c r="N32" s="3"/>
      <c r="O32" s="7"/>
      <c r="P32"/>
      <c r="R32"/>
      <c r="S32"/>
    </row>
    <row r="33" spans="15:19" x14ac:dyDescent="0.4">
      <c r="O33" s="7"/>
      <c r="P33"/>
      <c r="R33"/>
      <c r="S33"/>
    </row>
    <row r="34" spans="15:19" ht="25.5" customHeight="1" x14ac:dyDescent="0.4">
      <c r="O34" s="7"/>
      <c r="P34"/>
      <c r="R34"/>
      <c r="S34"/>
    </row>
    <row r="35" spans="15:19" x14ac:dyDescent="0.4">
      <c r="P35"/>
      <c r="R35"/>
      <c r="S35"/>
    </row>
    <row r="36" spans="15:19" x14ac:dyDescent="0.4">
      <c r="P36"/>
      <c r="R36"/>
      <c r="S36"/>
    </row>
    <row r="37" spans="15:19" x14ac:dyDescent="0.4">
      <c r="P37"/>
      <c r="R37"/>
      <c r="S37"/>
    </row>
    <row r="38" spans="15:19" x14ac:dyDescent="0.4">
      <c r="O38"/>
      <c r="Q38" s="8"/>
      <c r="R38"/>
      <c r="S38"/>
    </row>
  </sheetData>
  <sheetProtection selectLockedCells="1" selectUnlockedCells="1"/>
  <mergeCells count="7">
    <mergeCell ref="N1:T2"/>
    <mergeCell ref="J2:K2"/>
    <mergeCell ref="A1:M1"/>
    <mergeCell ref="H2:I2"/>
    <mergeCell ref="B2:C2"/>
    <mergeCell ref="D2:E2"/>
    <mergeCell ref="F2:G2"/>
  </mergeCells>
  <pageMargins left="0.7" right="0.7" top="0.75" bottom="0.75" header="0.3" footer="0.3"/>
  <pageSetup paperSize="5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4" sqref="L4"/>
    </sheetView>
  </sheetViews>
  <sheetFormatPr defaultRowHeight="26.25" x14ac:dyDescent="0.4"/>
  <cols>
    <col min="1" max="1" width="40.5703125" customWidth="1"/>
    <col min="2" max="2" width="15.7109375" style="31" customWidth="1"/>
    <col min="3" max="3" width="5.7109375" style="31" customWidth="1"/>
    <col min="4" max="4" width="15.7109375" style="31" customWidth="1"/>
    <col min="5" max="5" width="5.7109375" style="31" customWidth="1"/>
    <col min="6" max="6" width="15.7109375" style="31" customWidth="1"/>
    <col min="7" max="7" width="5.7109375" style="31" customWidth="1"/>
    <col min="8" max="8" width="15.7109375" style="31" customWidth="1"/>
    <col min="9" max="9" width="5.7109375" style="31" customWidth="1"/>
    <col min="10" max="10" width="15.7109375" style="31" customWidth="1"/>
    <col min="11" max="11" width="6.140625" style="31" customWidth="1"/>
    <col min="12" max="12" width="11.5703125" style="33" customWidth="1"/>
    <col min="13" max="13" width="11.7109375" style="31" hidden="1" customWidth="1"/>
    <col min="14" max="14" width="13.28515625" customWidth="1"/>
    <col min="20" max="20" width="11" customWidth="1"/>
    <col min="21" max="21" width="9.140625" style="164"/>
  </cols>
  <sheetData>
    <row r="1" spans="1:20" ht="36.75" thickBot="1" x14ac:dyDescent="0.6">
      <c r="A1" s="145" t="s">
        <v>44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2" t="s">
        <v>0</v>
      </c>
      <c r="O1" s="142"/>
      <c r="P1" s="142"/>
      <c r="Q1" s="142"/>
      <c r="R1" s="142"/>
      <c r="S1" s="142"/>
      <c r="T1" s="143"/>
    </row>
    <row r="2" spans="1:20" ht="36.75" customHeight="1" thickBot="1" x14ac:dyDescent="0.45">
      <c r="A2" s="2"/>
      <c r="B2" s="137">
        <v>1</v>
      </c>
      <c r="C2" s="138"/>
      <c r="D2" s="137">
        <v>2</v>
      </c>
      <c r="E2" s="138"/>
      <c r="F2" s="137">
        <v>3</v>
      </c>
      <c r="G2" s="138"/>
      <c r="H2" s="137">
        <v>4</v>
      </c>
      <c r="I2" s="138"/>
      <c r="J2" s="137">
        <v>5</v>
      </c>
      <c r="K2" s="144"/>
      <c r="L2" s="34" t="s">
        <v>19</v>
      </c>
      <c r="M2" s="35" t="s">
        <v>2</v>
      </c>
      <c r="N2" s="142"/>
      <c r="O2" s="142"/>
      <c r="P2" s="142"/>
      <c r="Q2" s="142"/>
      <c r="R2" s="142"/>
      <c r="S2" s="142"/>
      <c r="T2" s="143"/>
    </row>
    <row r="3" spans="1:20" ht="36" x14ac:dyDescent="0.55000000000000004">
      <c r="A3" s="45" t="s">
        <v>20</v>
      </c>
      <c r="B3" s="69" t="s">
        <v>4</v>
      </c>
      <c r="C3" s="70" t="s">
        <v>5</v>
      </c>
      <c r="D3" s="67" t="s">
        <v>4</v>
      </c>
      <c r="E3" s="68" t="s">
        <v>5</v>
      </c>
      <c r="F3" s="71" t="s">
        <v>4</v>
      </c>
      <c r="G3" s="72" t="s">
        <v>5</v>
      </c>
      <c r="H3" s="67" t="s">
        <v>4</v>
      </c>
      <c r="I3" s="68" t="s">
        <v>5</v>
      </c>
      <c r="J3" s="67" t="s">
        <v>4</v>
      </c>
      <c r="K3" s="73" t="s">
        <v>5</v>
      </c>
      <c r="L3" s="47"/>
      <c r="M3" s="48"/>
      <c r="N3" s="100" t="s">
        <v>7</v>
      </c>
      <c r="O3" s="101">
        <v>1</v>
      </c>
      <c r="P3" s="101">
        <v>2</v>
      </c>
      <c r="Q3" s="101">
        <v>3</v>
      </c>
      <c r="R3" s="101">
        <v>4</v>
      </c>
      <c r="S3" s="101">
        <v>5</v>
      </c>
      <c r="T3" s="101" t="s">
        <v>8</v>
      </c>
    </row>
    <row r="4" spans="1:20" ht="36" x14ac:dyDescent="0.55000000000000004">
      <c r="A4" s="186" t="s">
        <v>54</v>
      </c>
      <c r="B4" s="187" t="s">
        <v>9</v>
      </c>
      <c r="C4" s="176">
        <v>14</v>
      </c>
      <c r="D4" s="188" t="s">
        <v>9</v>
      </c>
      <c r="E4" s="176">
        <v>32</v>
      </c>
      <c r="F4" s="189" t="s">
        <v>10</v>
      </c>
      <c r="G4" s="176">
        <v>14</v>
      </c>
      <c r="H4" s="190" t="s">
        <v>11</v>
      </c>
      <c r="I4" s="176"/>
      <c r="J4" s="191" t="s">
        <v>9</v>
      </c>
      <c r="K4" s="192">
        <v>22</v>
      </c>
      <c r="L4" s="181" t="s">
        <v>60</v>
      </c>
      <c r="M4" s="44">
        <f>SUM(C4+E4+G4+I4+K4)</f>
        <v>82</v>
      </c>
      <c r="N4" s="118"/>
      <c r="O4" s="96">
        <v>10</v>
      </c>
      <c r="P4" s="165"/>
      <c r="Q4" s="96">
        <v>15</v>
      </c>
      <c r="R4" s="96">
        <v>6</v>
      </c>
      <c r="S4" s="96">
        <v>3</v>
      </c>
      <c r="T4" s="79">
        <f>SUM(O4:S4)</f>
        <v>34</v>
      </c>
    </row>
    <row r="5" spans="1:20" ht="36" x14ac:dyDescent="0.55000000000000004">
      <c r="A5" s="186" t="s">
        <v>40</v>
      </c>
      <c r="B5" s="191" t="s">
        <v>9</v>
      </c>
      <c r="C5" s="176">
        <v>25</v>
      </c>
      <c r="D5" s="189" t="s">
        <v>11</v>
      </c>
      <c r="E5" s="176"/>
      <c r="F5" s="193" t="s">
        <v>9</v>
      </c>
      <c r="G5" s="176">
        <v>21</v>
      </c>
      <c r="H5" s="194" t="s">
        <v>9</v>
      </c>
      <c r="I5" s="176">
        <v>23</v>
      </c>
      <c r="J5" s="188" t="s">
        <v>9</v>
      </c>
      <c r="K5" s="192">
        <v>22</v>
      </c>
      <c r="L5" s="181" t="s">
        <v>62</v>
      </c>
      <c r="M5" s="44">
        <f t="shared" ref="M5:M8" si="0">SUM(C5+E5+G5+I5+K5)</f>
        <v>91</v>
      </c>
      <c r="N5" s="118"/>
      <c r="O5" s="96">
        <v>10</v>
      </c>
      <c r="P5" s="165"/>
      <c r="Q5" s="96">
        <v>15</v>
      </c>
      <c r="R5" s="96">
        <v>8</v>
      </c>
      <c r="S5" s="96">
        <v>2</v>
      </c>
      <c r="T5" s="79">
        <f t="shared" ref="T5:T8" si="1">SUM(O5:S5)</f>
        <v>35</v>
      </c>
    </row>
    <row r="6" spans="1:20" ht="36" x14ac:dyDescent="0.55000000000000004">
      <c r="A6" s="15" t="s">
        <v>57</v>
      </c>
      <c r="B6" s="23" t="s">
        <v>10</v>
      </c>
      <c r="C6" s="16">
        <v>8</v>
      </c>
      <c r="D6" s="88" t="s">
        <v>10</v>
      </c>
      <c r="E6" s="16">
        <v>6</v>
      </c>
      <c r="F6" s="170" t="s">
        <v>9</v>
      </c>
      <c r="G6" s="16">
        <v>11</v>
      </c>
      <c r="H6" s="85" t="s">
        <v>10</v>
      </c>
      <c r="I6" s="16">
        <v>8</v>
      </c>
      <c r="J6" s="94" t="s">
        <v>11</v>
      </c>
      <c r="K6" s="119"/>
      <c r="L6" s="43" t="s">
        <v>61</v>
      </c>
      <c r="M6" s="44">
        <f t="shared" si="0"/>
        <v>33</v>
      </c>
      <c r="N6" s="118"/>
      <c r="O6" s="96">
        <v>6</v>
      </c>
      <c r="P6" s="165"/>
      <c r="Q6" s="96">
        <v>7</v>
      </c>
      <c r="R6" s="96">
        <v>5</v>
      </c>
      <c r="S6" s="96">
        <v>2</v>
      </c>
      <c r="T6" s="79">
        <f t="shared" si="1"/>
        <v>20</v>
      </c>
    </row>
    <row r="7" spans="1:20" ht="36" x14ac:dyDescent="0.55000000000000004">
      <c r="A7" s="15" t="s">
        <v>58</v>
      </c>
      <c r="B7" s="23" t="s">
        <v>10</v>
      </c>
      <c r="C7" s="16">
        <v>11</v>
      </c>
      <c r="D7" s="162" t="s">
        <v>9</v>
      </c>
      <c r="E7" s="16">
        <v>12</v>
      </c>
      <c r="F7" s="82" t="s">
        <v>11</v>
      </c>
      <c r="G7" s="16"/>
      <c r="H7" s="161" t="s">
        <v>9</v>
      </c>
      <c r="I7" s="16">
        <v>9</v>
      </c>
      <c r="J7" s="94" t="s">
        <v>10</v>
      </c>
      <c r="K7" s="119">
        <v>10</v>
      </c>
      <c r="L7" s="43" t="s">
        <v>64</v>
      </c>
      <c r="M7" s="44">
        <f t="shared" si="0"/>
        <v>42</v>
      </c>
      <c r="N7" s="118"/>
      <c r="O7" s="96">
        <v>11</v>
      </c>
      <c r="P7" s="165"/>
      <c r="Q7" s="96">
        <v>15</v>
      </c>
      <c r="R7" s="96">
        <v>8</v>
      </c>
      <c r="S7" s="96">
        <v>2</v>
      </c>
      <c r="T7" s="99">
        <f t="shared" si="1"/>
        <v>36</v>
      </c>
    </row>
    <row r="8" spans="1:20" ht="36" x14ac:dyDescent="0.55000000000000004">
      <c r="A8" s="15" t="s">
        <v>42</v>
      </c>
      <c r="B8" s="104" t="s">
        <v>11</v>
      </c>
      <c r="C8" s="16"/>
      <c r="D8" s="92" t="s">
        <v>10</v>
      </c>
      <c r="E8" s="16">
        <v>5</v>
      </c>
      <c r="F8" s="85" t="s">
        <v>10</v>
      </c>
      <c r="G8" s="16">
        <v>10</v>
      </c>
      <c r="H8" s="23" t="s">
        <v>10</v>
      </c>
      <c r="I8" s="16">
        <v>5</v>
      </c>
      <c r="J8" s="82" t="s">
        <v>10</v>
      </c>
      <c r="K8" s="119">
        <v>8</v>
      </c>
      <c r="L8" s="43" t="s">
        <v>63</v>
      </c>
      <c r="M8" s="44">
        <f t="shared" si="0"/>
        <v>28</v>
      </c>
      <c r="N8" s="118"/>
      <c r="O8" s="96">
        <v>9</v>
      </c>
      <c r="P8" s="165"/>
      <c r="Q8" s="96">
        <v>15</v>
      </c>
      <c r="R8" s="96">
        <v>5</v>
      </c>
      <c r="S8" s="96">
        <v>2</v>
      </c>
      <c r="T8" s="79">
        <f t="shared" si="1"/>
        <v>31</v>
      </c>
    </row>
    <row r="9" spans="1:20" ht="36" x14ac:dyDescent="0.55000000000000004">
      <c r="A9" s="5"/>
      <c r="B9" s="28"/>
      <c r="C9" s="25"/>
      <c r="D9" s="28"/>
      <c r="E9" s="29"/>
      <c r="F9" s="28"/>
      <c r="G9" s="29"/>
      <c r="H9" s="24"/>
      <c r="I9" s="29"/>
      <c r="J9" s="28"/>
      <c r="K9" s="29"/>
      <c r="L9" s="41"/>
      <c r="M9" s="42"/>
      <c r="N9" s="64"/>
      <c r="O9" s="105"/>
      <c r="P9" s="65"/>
      <c r="Q9" s="65" t="s">
        <v>21</v>
      </c>
      <c r="R9" s="65"/>
      <c r="S9" s="65"/>
      <c r="T9" s="66"/>
    </row>
    <row r="10" spans="1:20" ht="36" hidden="1" x14ac:dyDescent="0.55000000000000004">
      <c r="A10" s="46" t="s">
        <v>13</v>
      </c>
      <c r="B10" s="74" t="s">
        <v>4</v>
      </c>
      <c r="C10" s="75" t="s">
        <v>5</v>
      </c>
      <c r="D10" s="74" t="s">
        <v>6</v>
      </c>
      <c r="E10" s="76" t="s">
        <v>5</v>
      </c>
      <c r="F10" s="74" t="s">
        <v>6</v>
      </c>
      <c r="G10" s="76" t="s">
        <v>5</v>
      </c>
      <c r="H10" s="77" t="s">
        <v>4</v>
      </c>
      <c r="I10" s="76" t="s">
        <v>5</v>
      </c>
      <c r="J10" s="74" t="s">
        <v>6</v>
      </c>
      <c r="K10" s="76" t="s">
        <v>5</v>
      </c>
      <c r="L10" s="49"/>
      <c r="M10" s="50"/>
      <c r="N10" s="106" t="s">
        <v>7</v>
      </c>
      <c r="O10" s="107">
        <v>1</v>
      </c>
      <c r="P10" s="107">
        <v>2</v>
      </c>
      <c r="Q10" s="107">
        <v>3</v>
      </c>
      <c r="R10" s="107">
        <v>4</v>
      </c>
      <c r="S10" s="107">
        <v>5</v>
      </c>
      <c r="T10" s="107" t="s">
        <v>8</v>
      </c>
    </row>
    <row r="11" spans="1:20" ht="31.5" hidden="1" customHeight="1" x14ac:dyDescent="0.55000000000000004">
      <c r="A11" s="15" t="s">
        <v>22</v>
      </c>
      <c r="B11" s="108" t="s">
        <v>10</v>
      </c>
      <c r="C11" s="16">
        <v>-2</v>
      </c>
      <c r="D11" s="108" t="s">
        <v>10</v>
      </c>
      <c r="E11" s="16">
        <v>2</v>
      </c>
      <c r="F11" s="84" t="s">
        <v>10</v>
      </c>
      <c r="G11" s="16">
        <v>-3</v>
      </c>
      <c r="H11" s="109"/>
      <c r="I11" s="18"/>
      <c r="J11" s="22"/>
      <c r="K11" s="102"/>
      <c r="L11" s="43" t="s">
        <v>23</v>
      </c>
      <c r="M11" s="44">
        <f>SUM(C11+E11+G11+I11+K11)</f>
        <v>-3</v>
      </c>
      <c r="N11" s="61"/>
      <c r="O11" s="78">
        <v>0</v>
      </c>
      <c r="P11" s="78">
        <v>2</v>
      </c>
      <c r="Q11" s="78">
        <v>9</v>
      </c>
      <c r="R11" s="78">
        <v>5</v>
      </c>
      <c r="S11" s="96">
        <v>3</v>
      </c>
      <c r="T11" s="62">
        <f>SUM(O11:S11)</f>
        <v>19</v>
      </c>
    </row>
    <row r="12" spans="1:20" ht="36" hidden="1" x14ac:dyDescent="0.55000000000000004">
      <c r="A12" s="15" t="s">
        <v>15</v>
      </c>
      <c r="B12" s="110" t="s">
        <v>9</v>
      </c>
      <c r="C12" s="16">
        <v>5</v>
      </c>
      <c r="D12" s="111" t="s">
        <v>10</v>
      </c>
      <c r="E12" s="16">
        <v>-4</v>
      </c>
      <c r="F12" s="89" t="s">
        <v>9</v>
      </c>
      <c r="G12" s="16">
        <v>12</v>
      </c>
      <c r="H12" s="21"/>
      <c r="I12" s="18"/>
      <c r="J12" s="22"/>
      <c r="K12" s="102"/>
      <c r="L12" s="103" t="s">
        <v>24</v>
      </c>
      <c r="M12" s="44">
        <f t="shared" ref="M12:M14" si="2">SUM(C12+E12+G12+I12+K12)</f>
        <v>13</v>
      </c>
      <c r="N12" s="61"/>
      <c r="O12" s="78">
        <v>0</v>
      </c>
      <c r="P12" s="78">
        <v>5</v>
      </c>
      <c r="Q12" s="78">
        <v>3</v>
      </c>
      <c r="R12" s="78">
        <v>5</v>
      </c>
      <c r="S12" s="96">
        <v>7</v>
      </c>
      <c r="T12" s="101">
        <f t="shared" ref="T12:T14" si="3">SUM(O12:S12)</f>
        <v>20</v>
      </c>
    </row>
    <row r="13" spans="1:20" ht="36" hidden="1" x14ac:dyDescent="0.55000000000000004">
      <c r="A13" s="112" t="s">
        <v>16</v>
      </c>
      <c r="B13" s="113" t="s">
        <v>10</v>
      </c>
      <c r="C13" s="114">
        <v>3</v>
      </c>
      <c r="D13" s="115" t="s">
        <v>9</v>
      </c>
      <c r="E13" s="16">
        <v>3</v>
      </c>
      <c r="F13" s="116" t="s">
        <v>10</v>
      </c>
      <c r="G13" s="16">
        <v>-1</v>
      </c>
      <c r="H13" s="22"/>
      <c r="I13" s="18"/>
      <c r="J13" s="98"/>
      <c r="K13" s="102"/>
      <c r="L13" s="43" t="s">
        <v>14</v>
      </c>
      <c r="M13" s="44">
        <f t="shared" si="2"/>
        <v>5</v>
      </c>
      <c r="N13" s="61"/>
      <c r="O13" s="78">
        <v>2</v>
      </c>
      <c r="P13" s="78">
        <v>3</v>
      </c>
      <c r="Q13" s="78">
        <v>4</v>
      </c>
      <c r="R13" s="78">
        <v>6</v>
      </c>
      <c r="S13" s="96">
        <v>5</v>
      </c>
      <c r="T13" s="101">
        <f t="shared" si="3"/>
        <v>20</v>
      </c>
    </row>
    <row r="14" spans="1:20" ht="36" hidden="1" x14ac:dyDescent="0.55000000000000004">
      <c r="A14" s="95" t="s">
        <v>12</v>
      </c>
      <c r="B14" s="81" t="s">
        <v>9</v>
      </c>
      <c r="C14" s="16">
        <v>14</v>
      </c>
      <c r="D14" s="115" t="s">
        <v>9</v>
      </c>
      <c r="E14" s="16">
        <v>12</v>
      </c>
      <c r="F14" s="116" t="s">
        <v>9</v>
      </c>
      <c r="G14" s="16">
        <v>15</v>
      </c>
      <c r="H14" s="22"/>
      <c r="I14" s="18"/>
      <c r="J14" s="98"/>
      <c r="K14" s="18"/>
      <c r="L14" s="117" t="s">
        <v>18</v>
      </c>
      <c r="M14" s="44">
        <f t="shared" si="2"/>
        <v>41</v>
      </c>
      <c r="N14" s="61"/>
      <c r="O14" s="78">
        <v>2</v>
      </c>
      <c r="P14" s="78">
        <v>6</v>
      </c>
      <c r="Q14" s="78">
        <v>8</v>
      </c>
      <c r="R14" s="78">
        <v>10</v>
      </c>
      <c r="S14" s="96">
        <v>8</v>
      </c>
      <c r="T14" s="99">
        <f t="shared" si="3"/>
        <v>34</v>
      </c>
    </row>
    <row r="15" spans="1:20" hidden="1" x14ac:dyDescent="0.4">
      <c r="A15" s="5"/>
      <c r="B15" s="28"/>
      <c r="C15" s="25"/>
      <c r="D15" s="28"/>
      <c r="E15" s="29"/>
      <c r="F15" s="28"/>
      <c r="G15" s="29"/>
      <c r="H15" s="24"/>
      <c r="I15" s="29"/>
      <c r="J15" s="28"/>
      <c r="K15" s="29"/>
      <c r="L15" s="32"/>
      <c r="M15" s="30"/>
      <c r="N15" s="6"/>
      <c r="O15" s="6"/>
      <c r="P15" s="6"/>
      <c r="Q15" s="6"/>
      <c r="R15" s="6"/>
      <c r="S15" s="6"/>
      <c r="T15" s="6"/>
    </row>
  </sheetData>
  <sheetProtection selectLockedCells="1" selectUnlockedCells="1"/>
  <mergeCells count="7">
    <mergeCell ref="N1:T2"/>
    <mergeCell ref="J2:K2"/>
    <mergeCell ref="A1:M1"/>
    <mergeCell ref="D2:E2"/>
    <mergeCell ref="F2:G2"/>
    <mergeCell ref="H2:I2"/>
    <mergeCell ref="B2:C2"/>
  </mergeCells>
  <pageMargins left="0.7" right="0.7" top="0.75" bottom="0.75" header="0.3" footer="0.3"/>
  <pageSetup paperSize="5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topLeftCell="A11" zoomScaleNormal="100" zoomScaleSheetLayoutView="100" workbookViewId="0">
      <selection activeCell="B13" sqref="B13:C13"/>
    </sheetView>
  </sheetViews>
  <sheetFormatPr defaultRowHeight="15" x14ac:dyDescent="0.25"/>
  <cols>
    <col min="1" max="1" width="26.42578125" customWidth="1"/>
    <col min="3" max="3" width="31.28515625" customWidth="1"/>
    <col min="4" max="4" width="19.42578125" customWidth="1"/>
  </cols>
  <sheetData>
    <row r="1" spans="1:8" ht="32.25" thickBot="1" x14ac:dyDescent="0.55000000000000004">
      <c r="A1" s="153" t="s">
        <v>45</v>
      </c>
      <c r="B1" s="154"/>
      <c r="C1" s="154"/>
      <c r="D1" s="154"/>
    </row>
    <row r="2" spans="1:8" ht="27" thickBot="1" x14ac:dyDescent="0.45">
      <c r="A2" s="122" t="s">
        <v>48</v>
      </c>
      <c r="B2" s="155" t="s">
        <v>25</v>
      </c>
      <c r="C2" s="156"/>
      <c r="D2" s="129" t="s">
        <v>26</v>
      </c>
    </row>
    <row r="3" spans="1:8" ht="34.5" thickBot="1" x14ac:dyDescent="0.55000000000000004">
      <c r="A3" s="157" t="s">
        <v>36</v>
      </c>
      <c r="B3" s="157"/>
      <c r="C3" s="157"/>
      <c r="D3" s="157"/>
    </row>
    <row r="4" spans="1:8" ht="36.75" thickBot="1" x14ac:dyDescent="0.5">
      <c r="A4" s="123" t="s">
        <v>27</v>
      </c>
      <c r="B4" s="150" t="s">
        <v>54</v>
      </c>
      <c r="C4" s="150"/>
      <c r="D4" s="127"/>
      <c r="H4" s="97"/>
    </row>
    <row r="5" spans="1:8" ht="36.75" thickBot="1" x14ac:dyDescent="0.5">
      <c r="A5" s="123" t="s">
        <v>28</v>
      </c>
      <c r="B5" s="150" t="s">
        <v>40</v>
      </c>
      <c r="C5" s="150"/>
      <c r="D5" s="127"/>
      <c r="H5" s="97"/>
    </row>
    <row r="6" spans="1:8" ht="21.75" thickBot="1" x14ac:dyDescent="0.4">
      <c r="A6" s="148" t="s">
        <v>37</v>
      </c>
      <c r="B6" s="148"/>
      <c r="C6" s="148"/>
      <c r="D6" s="148"/>
    </row>
    <row r="7" spans="1:8" ht="33.75" hidden="1" customHeight="1" x14ac:dyDescent="0.5">
      <c r="A7" s="149" t="s">
        <v>13</v>
      </c>
      <c r="B7" s="149"/>
      <c r="C7" s="149"/>
      <c r="D7" s="149"/>
    </row>
    <row r="8" spans="1:8" ht="28.5" hidden="1" customHeight="1" x14ac:dyDescent="0.45">
      <c r="A8" s="124" t="s">
        <v>29</v>
      </c>
      <c r="B8" s="150" t="s">
        <v>15</v>
      </c>
      <c r="C8" s="151"/>
      <c r="D8" s="128"/>
    </row>
    <row r="9" spans="1:8" ht="29.25" hidden="1" customHeight="1" x14ac:dyDescent="0.45">
      <c r="A9" s="124" t="s">
        <v>30</v>
      </c>
      <c r="B9" s="150" t="s">
        <v>12</v>
      </c>
      <c r="C9" s="151"/>
      <c r="D9" s="128"/>
    </row>
    <row r="10" spans="1:8" ht="21.75" hidden="1" customHeight="1" thickBot="1" x14ac:dyDescent="0.4">
      <c r="A10" s="152" t="s">
        <v>31</v>
      </c>
      <c r="B10" s="152"/>
      <c r="C10" s="152"/>
      <c r="D10" s="152"/>
    </row>
    <row r="11" spans="1:8" ht="34.5" thickBot="1" x14ac:dyDescent="0.55000000000000004">
      <c r="A11" s="157" t="s">
        <v>46</v>
      </c>
      <c r="B11" s="157"/>
      <c r="C11" s="157"/>
      <c r="D11" s="157"/>
    </row>
    <row r="12" spans="1:8" ht="29.25" thickBot="1" x14ac:dyDescent="0.5">
      <c r="A12" s="125" t="s">
        <v>32</v>
      </c>
      <c r="B12" s="150" t="s">
        <v>54</v>
      </c>
      <c r="C12" s="150"/>
      <c r="D12" s="127"/>
    </row>
    <row r="13" spans="1:8" ht="29.25" thickBot="1" x14ac:dyDescent="0.5">
      <c r="A13" s="125" t="s">
        <v>33</v>
      </c>
      <c r="B13" s="150" t="s">
        <v>17</v>
      </c>
      <c r="C13" s="150"/>
      <c r="D13" s="127"/>
    </row>
    <row r="14" spans="1:8" ht="21.75" thickBot="1" x14ac:dyDescent="0.4">
      <c r="A14" s="159" t="s">
        <v>38</v>
      </c>
      <c r="B14" s="159"/>
      <c r="C14" s="159"/>
      <c r="D14" s="159"/>
    </row>
    <row r="15" spans="1:8" ht="34.5" thickBot="1" x14ac:dyDescent="0.55000000000000004">
      <c r="A15" s="149" t="s">
        <v>47</v>
      </c>
      <c r="B15" s="149"/>
      <c r="C15" s="149"/>
      <c r="D15" s="149"/>
    </row>
    <row r="16" spans="1:8" ht="29.25" thickBot="1" x14ac:dyDescent="0.5">
      <c r="A16" s="126" t="s">
        <v>34</v>
      </c>
      <c r="B16" s="150" t="s">
        <v>52</v>
      </c>
      <c r="C16" s="151"/>
      <c r="D16" s="128"/>
    </row>
    <row r="17" spans="1:4" ht="29.25" thickBot="1" x14ac:dyDescent="0.5">
      <c r="A17" s="126" t="s">
        <v>35</v>
      </c>
      <c r="B17" s="150" t="s">
        <v>15</v>
      </c>
      <c r="C17" s="151"/>
      <c r="D17" s="128"/>
    </row>
    <row r="18" spans="1:4" ht="21.75" thickBot="1" x14ac:dyDescent="0.4">
      <c r="A18" s="158" t="s">
        <v>39</v>
      </c>
      <c r="B18" s="158"/>
      <c r="C18" s="158"/>
      <c r="D18" s="158"/>
    </row>
  </sheetData>
  <mergeCells count="18">
    <mergeCell ref="A18:D18"/>
    <mergeCell ref="B16:C16"/>
    <mergeCell ref="A11:D11"/>
    <mergeCell ref="A15:D15"/>
    <mergeCell ref="B12:C12"/>
    <mergeCell ref="B13:C13"/>
    <mergeCell ref="B17:C17"/>
    <mergeCell ref="A14:D14"/>
    <mergeCell ref="A1:D1"/>
    <mergeCell ref="B2:C2"/>
    <mergeCell ref="A3:D3"/>
    <mergeCell ref="B4:C4"/>
    <mergeCell ref="B5:C5"/>
    <mergeCell ref="A6:D6"/>
    <mergeCell ref="A7:D7"/>
    <mergeCell ref="B8:C8"/>
    <mergeCell ref="B9:C9"/>
    <mergeCell ref="A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Varsity</vt:lpstr>
      <vt:lpstr>JV</vt:lpstr>
      <vt:lpstr>JV and Varsity Finals</vt:lpstr>
      <vt:lpstr>JV!Print_Area</vt:lpstr>
      <vt:lpstr>Varsity!Print_Area</vt:lpstr>
    </vt:vector>
  </TitlesOfParts>
  <Manager/>
  <Company>Southern Oregon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HectorD</dc:creator>
  <cp:keywords/>
  <dc:description/>
  <cp:lastModifiedBy>Nico Grin</cp:lastModifiedBy>
  <cp:revision/>
  <dcterms:created xsi:type="dcterms:W3CDTF">2009-02-03T18:49:10Z</dcterms:created>
  <dcterms:modified xsi:type="dcterms:W3CDTF">2023-03-18T21:28:07Z</dcterms:modified>
  <cp:category/>
  <cp:contentStatus/>
</cp:coreProperties>
</file>